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0" yWindow="0" windowWidth="28800" windowHeight="17460" activeTab="7"/>
  </bookViews>
  <sheets>
    <sheet name="Regija Bjelovar" sheetId="13" r:id="rId1"/>
    <sheet name="Regija Istra" sheetId="14" r:id="rId2"/>
    <sheet name="Regija Karlovac" sheetId="15" r:id="rId3"/>
    <sheet name="Regija Makarska" sheetId="16" r:id="rId4"/>
    <sheet name="Regija Našice" sheetId="17" r:id="rId5"/>
    <sheet name="Regija Osijek" sheetId="18" r:id="rId6"/>
    <sheet name="Regija Popovača" sheetId="19" r:id="rId7"/>
    <sheet name="Regija Rijeka" sheetId="20" r:id="rId8"/>
    <sheet name="Regija Sesvete" sheetId="21" r:id="rId9"/>
    <sheet name="Regija Slavonski Brod" sheetId="22" r:id="rId10"/>
    <sheet name="Regija Split" sheetId="8" r:id="rId11"/>
    <sheet name="Regija Velika Gorica" sheetId="9" r:id="rId12"/>
    <sheet name="Regija Vinkovci" sheetId="10" r:id="rId13"/>
    <sheet name="Regija Zadar" sheetId="11" r:id="rId14"/>
    <sheet name="Regija Zagorje" sheetId="12" r:id="rId15"/>
    <sheet name="Regija Zagreb 1" sheetId="7" r:id="rId16"/>
    <sheet name="Regija Zagreb 2" sheetId="6" r:id="rId17"/>
    <sheet name="Regija Zagreb 3" sheetId="5" r:id="rId18"/>
    <sheet name="Regija Zaprešić" sheetId="4" r:id="rId1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4" l="1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7" i="4"/>
  <c r="Q7" i="4"/>
  <c r="R6" i="4"/>
  <c r="Q6" i="4"/>
  <c r="R5" i="4"/>
  <c r="Q5" i="4"/>
  <c r="R4" i="4"/>
  <c r="Q4" i="4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  <c r="R5" i="5"/>
  <c r="Q5" i="5"/>
  <c r="R4" i="5"/>
  <c r="Q4" i="5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6" i="6"/>
  <c r="Q6" i="6"/>
  <c r="R5" i="6"/>
  <c r="Q5" i="6"/>
  <c r="R4" i="6"/>
  <c r="Q4" i="6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4" i="7"/>
  <c r="Q14" i="7"/>
  <c r="R9" i="7"/>
  <c r="Q9" i="7"/>
  <c r="R8" i="7"/>
  <c r="Q8" i="7"/>
  <c r="R7" i="7"/>
  <c r="Q7" i="7"/>
  <c r="R6" i="7"/>
  <c r="Q6" i="7"/>
  <c r="R5" i="7"/>
  <c r="Q5" i="7"/>
  <c r="R4" i="7"/>
  <c r="Q4" i="7"/>
  <c r="R23" i="12"/>
  <c r="Q23" i="12"/>
  <c r="R22" i="12"/>
  <c r="Q22" i="12"/>
  <c r="R21" i="12"/>
  <c r="Q21" i="12"/>
  <c r="R20" i="12"/>
  <c r="Q20" i="12"/>
  <c r="R19" i="12"/>
  <c r="Q19" i="12"/>
  <c r="R18" i="12"/>
  <c r="Q18" i="12"/>
  <c r="R17" i="12"/>
  <c r="Q17" i="12"/>
  <c r="R16" i="12"/>
  <c r="Q16" i="12"/>
  <c r="R15" i="12"/>
  <c r="Q15" i="12"/>
  <c r="R14" i="12"/>
  <c r="Q14" i="12"/>
  <c r="R13" i="12"/>
  <c r="Q13" i="12"/>
  <c r="R12" i="12"/>
  <c r="Q12" i="12"/>
  <c r="R7" i="12"/>
  <c r="Q7" i="12"/>
  <c r="R6" i="12"/>
  <c r="Q6" i="12"/>
  <c r="R5" i="12"/>
  <c r="Q5" i="12"/>
  <c r="R4" i="12"/>
  <c r="Q4" i="12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10" i="11"/>
  <c r="Q10" i="11"/>
  <c r="R9" i="11"/>
  <c r="Q9" i="11"/>
  <c r="R8" i="11"/>
  <c r="Q8" i="11"/>
  <c r="R7" i="11"/>
  <c r="Q7" i="11"/>
  <c r="R6" i="11"/>
  <c r="Q6" i="11"/>
  <c r="R5" i="11"/>
  <c r="Q5" i="11"/>
  <c r="R4" i="11"/>
  <c r="Q4" i="11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6" i="10"/>
  <c r="Q6" i="10"/>
  <c r="R5" i="10"/>
  <c r="Q5" i="10"/>
  <c r="R4" i="10"/>
  <c r="Q4" i="10"/>
  <c r="R20" i="9"/>
  <c r="Q20" i="9"/>
  <c r="R19" i="9"/>
  <c r="Q19" i="9"/>
  <c r="R18" i="9"/>
  <c r="Q18" i="9"/>
  <c r="R17" i="9"/>
  <c r="Q17" i="9"/>
  <c r="R16" i="9"/>
  <c r="Q16" i="9"/>
  <c r="R15" i="9"/>
  <c r="Q15" i="9"/>
  <c r="R14" i="9"/>
  <c r="Q14" i="9"/>
  <c r="R13" i="9"/>
  <c r="Q13" i="9"/>
  <c r="R12" i="9"/>
  <c r="Q12" i="9"/>
  <c r="R7" i="9"/>
  <c r="Q7" i="9"/>
  <c r="R6" i="9"/>
  <c r="Q6" i="9"/>
  <c r="R5" i="9"/>
  <c r="Q5" i="9"/>
  <c r="R4" i="9"/>
  <c r="Q4" i="9"/>
  <c r="R24" i="8"/>
  <c r="Q24" i="8"/>
  <c r="R23" i="8"/>
  <c r="Q23" i="8"/>
  <c r="R22" i="8"/>
  <c r="Q22" i="8"/>
  <c r="R21" i="8"/>
  <c r="Q21" i="8"/>
  <c r="R20" i="8"/>
  <c r="Q20" i="8"/>
  <c r="R19" i="8"/>
  <c r="Q19" i="8"/>
  <c r="R18" i="8"/>
  <c r="Q18" i="8"/>
  <c r="R17" i="8"/>
  <c r="Q17" i="8"/>
  <c r="R16" i="8"/>
  <c r="Q16" i="8"/>
  <c r="R11" i="8"/>
  <c r="Q11" i="8"/>
  <c r="R10" i="8"/>
  <c r="Q10" i="8"/>
  <c r="R9" i="8"/>
  <c r="Q9" i="8"/>
  <c r="R8" i="8"/>
  <c r="Q8" i="8"/>
  <c r="R7" i="8"/>
  <c r="Q7" i="8"/>
  <c r="R6" i="8"/>
  <c r="Q6" i="8"/>
  <c r="R5" i="8"/>
  <c r="Q5" i="8"/>
  <c r="R4" i="8"/>
  <c r="Q4" i="8"/>
  <c r="R22" i="22"/>
  <c r="Q22" i="22"/>
  <c r="R21" i="22"/>
  <c r="Q21" i="22"/>
  <c r="R20" i="22"/>
  <c r="Q20" i="22"/>
  <c r="R19" i="22"/>
  <c r="Q19" i="22"/>
  <c r="R18" i="22"/>
  <c r="Q18" i="22"/>
  <c r="R17" i="22"/>
  <c r="Q17" i="22"/>
  <c r="R16" i="22"/>
  <c r="Q16" i="22"/>
  <c r="R11" i="22"/>
  <c r="Q11" i="22"/>
  <c r="R10" i="22"/>
  <c r="Q10" i="22"/>
  <c r="R9" i="22"/>
  <c r="Q9" i="22"/>
  <c r="R8" i="22"/>
  <c r="Q8" i="22"/>
  <c r="R7" i="22"/>
  <c r="Q7" i="22"/>
  <c r="R6" i="22"/>
  <c r="Q6" i="22"/>
  <c r="R5" i="22"/>
  <c r="Q5" i="22"/>
  <c r="R4" i="22"/>
  <c r="Q4" i="22"/>
  <c r="R18" i="21"/>
  <c r="Q18" i="21"/>
  <c r="R17" i="21"/>
  <c r="Q17" i="21"/>
  <c r="R16" i="21"/>
  <c r="Q16" i="21"/>
  <c r="R15" i="21"/>
  <c r="Q15" i="21"/>
  <c r="R14" i="21"/>
  <c r="Q14" i="21"/>
  <c r="R13" i="21"/>
  <c r="Q13" i="21"/>
  <c r="R12" i="21"/>
  <c r="Q12" i="21"/>
  <c r="R11" i="21"/>
  <c r="Q11" i="21"/>
  <c r="R6" i="21"/>
  <c r="Q6" i="21"/>
  <c r="R5" i="21"/>
  <c r="Q5" i="21"/>
  <c r="R4" i="21"/>
  <c r="Q4" i="21"/>
  <c r="R30" i="20"/>
  <c r="Q30" i="20"/>
  <c r="R29" i="20"/>
  <c r="Q29" i="20"/>
  <c r="R28" i="20"/>
  <c r="Q28" i="20"/>
  <c r="R27" i="20"/>
  <c r="Q27" i="20"/>
  <c r="R26" i="20"/>
  <c r="Q26" i="20"/>
  <c r="R25" i="20"/>
  <c r="Q25" i="20"/>
  <c r="R24" i="20"/>
  <c r="Q24" i="20"/>
  <c r="R23" i="20"/>
  <c r="Q23" i="20"/>
  <c r="R22" i="20"/>
  <c r="Q22" i="20"/>
  <c r="R21" i="20"/>
  <c r="Q21" i="20"/>
  <c r="R20" i="20"/>
  <c r="Q20" i="20"/>
  <c r="R19" i="20"/>
  <c r="Q19" i="20"/>
  <c r="R18" i="20"/>
  <c r="Q18" i="20"/>
  <c r="R17" i="20"/>
  <c r="Q17" i="20"/>
  <c r="R16" i="20"/>
  <c r="Q16" i="20"/>
  <c r="R11" i="20"/>
  <c r="Q11" i="20"/>
  <c r="R10" i="20"/>
  <c r="Q10" i="20"/>
  <c r="R9" i="20"/>
  <c r="Q9" i="20"/>
  <c r="R8" i="20"/>
  <c r="Q8" i="20"/>
  <c r="R7" i="20"/>
  <c r="Q7" i="20"/>
  <c r="R6" i="20"/>
  <c r="Q6" i="20"/>
  <c r="R5" i="20"/>
  <c r="Q5" i="20"/>
  <c r="R4" i="20"/>
  <c r="Q4" i="20"/>
  <c r="R22" i="19"/>
  <c r="Q22" i="19"/>
  <c r="R21" i="19"/>
  <c r="Q21" i="19"/>
  <c r="R20" i="19"/>
  <c r="Q20" i="19"/>
  <c r="R19" i="19"/>
  <c r="Q19" i="19"/>
  <c r="R18" i="19"/>
  <c r="Q18" i="19"/>
  <c r="R17" i="19"/>
  <c r="Q17" i="19"/>
  <c r="R16" i="19"/>
  <c r="Q16" i="19"/>
  <c r="R15" i="19"/>
  <c r="Q15" i="19"/>
  <c r="R14" i="19"/>
  <c r="Q14" i="19"/>
  <c r="R13" i="19"/>
  <c r="Q13" i="19"/>
  <c r="R8" i="19"/>
  <c r="Q8" i="19"/>
  <c r="R7" i="19"/>
  <c r="Q7" i="19"/>
  <c r="R6" i="19"/>
  <c r="Q6" i="19"/>
  <c r="R5" i="19"/>
  <c r="Q5" i="19"/>
  <c r="R4" i="19"/>
  <c r="Q4" i="19"/>
  <c r="R29" i="18"/>
  <c r="Q29" i="18"/>
  <c r="R28" i="18"/>
  <c r="Q28" i="18"/>
  <c r="R27" i="18"/>
  <c r="Q27" i="18"/>
  <c r="R26" i="18"/>
  <c r="Q26" i="18"/>
  <c r="R25" i="18"/>
  <c r="Q25" i="18"/>
  <c r="R24" i="18"/>
  <c r="Q24" i="18"/>
  <c r="R23" i="18"/>
  <c r="Q23" i="18"/>
  <c r="R22" i="18"/>
  <c r="Q22" i="18"/>
  <c r="R21" i="18"/>
  <c r="Q21" i="18"/>
  <c r="R20" i="18"/>
  <c r="Q20" i="18"/>
  <c r="R19" i="18"/>
  <c r="Q19" i="18"/>
  <c r="R18" i="18"/>
  <c r="Q18" i="18"/>
  <c r="R17" i="18"/>
  <c r="Q17" i="18"/>
  <c r="R16" i="18"/>
  <c r="Q16" i="18"/>
  <c r="R11" i="18"/>
  <c r="Q11" i="18"/>
  <c r="R10" i="18"/>
  <c r="Q10" i="18"/>
  <c r="R9" i="18"/>
  <c r="Q9" i="18"/>
  <c r="R8" i="18"/>
  <c r="Q8" i="18"/>
  <c r="R7" i="18"/>
  <c r="Q7" i="18"/>
  <c r="R6" i="18"/>
  <c r="Q6" i="18"/>
  <c r="R5" i="18"/>
  <c r="Q5" i="18"/>
  <c r="R4" i="18"/>
  <c r="Q4" i="18"/>
  <c r="R19" i="17"/>
  <c r="Q19" i="17"/>
  <c r="R18" i="17"/>
  <c r="Q18" i="17"/>
  <c r="R17" i="17"/>
  <c r="Q17" i="17"/>
  <c r="R16" i="17"/>
  <c r="Q16" i="17"/>
  <c r="R15" i="17"/>
  <c r="Q15" i="17"/>
  <c r="R14" i="17"/>
  <c r="Q14" i="17"/>
  <c r="R13" i="17"/>
  <c r="Q13" i="17"/>
  <c r="R12" i="17"/>
  <c r="Q12" i="17"/>
  <c r="R11" i="17"/>
  <c r="Q11" i="17"/>
  <c r="R10" i="17"/>
  <c r="Q10" i="17"/>
  <c r="R5" i="17"/>
  <c r="Q5" i="17"/>
  <c r="R4" i="17"/>
  <c r="Q4" i="17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8" i="16"/>
  <c r="Q8" i="16"/>
  <c r="R7" i="16"/>
  <c r="Q7" i="16"/>
  <c r="R6" i="16"/>
  <c r="Q6" i="16"/>
  <c r="R5" i="16"/>
  <c r="Q5" i="16"/>
  <c r="R4" i="16"/>
  <c r="Q4" i="16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R6" i="15"/>
  <c r="Q6" i="15"/>
  <c r="R5" i="15"/>
  <c r="Q5" i="15"/>
  <c r="R4" i="15"/>
  <c r="Q4" i="15"/>
  <c r="R23" i="14"/>
  <c r="Q23" i="14"/>
  <c r="R22" i="14"/>
  <c r="Q22" i="14"/>
  <c r="R21" i="14"/>
  <c r="Q21" i="14"/>
  <c r="R20" i="14"/>
  <c r="Q20" i="14"/>
  <c r="R19" i="14"/>
  <c r="Q19" i="14"/>
  <c r="R18" i="14"/>
  <c r="Q18" i="14"/>
  <c r="R17" i="14"/>
  <c r="Q17" i="14"/>
  <c r="R16" i="14"/>
  <c r="Q16" i="14"/>
  <c r="R15" i="14"/>
  <c r="Q15" i="14"/>
  <c r="R10" i="14"/>
  <c r="Q10" i="14"/>
  <c r="R9" i="14"/>
  <c r="Q9" i="14"/>
  <c r="R8" i="14"/>
  <c r="Q8" i="14"/>
  <c r="R7" i="14"/>
  <c r="Q7" i="14"/>
  <c r="R6" i="14"/>
  <c r="Q6" i="14"/>
  <c r="R5" i="14"/>
  <c r="Q5" i="14"/>
  <c r="R4" i="14"/>
  <c r="Q4" i="14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9" i="13"/>
  <c r="Q9" i="13"/>
  <c r="R8" i="13"/>
  <c r="Q8" i="13"/>
  <c r="R7" i="13"/>
  <c r="Q7" i="13"/>
  <c r="R6" i="13"/>
  <c r="Q6" i="13"/>
  <c r="R5" i="13"/>
  <c r="Q5" i="13"/>
  <c r="R4" i="13"/>
  <c r="Q4" i="13"/>
</calcChain>
</file>

<file path=xl/sharedStrings.xml><?xml version="1.0" encoding="utf-8"?>
<sst xmlns="http://schemas.openxmlformats.org/spreadsheetml/2006/main" count="2721" uniqueCount="1661">
  <si>
    <t>Ustanova</t>
  </si>
  <si>
    <t>Mjesto</t>
  </si>
  <si>
    <t>Mentor</t>
  </si>
  <si>
    <t>UČENIK/ICA 1</t>
  </si>
  <si>
    <t>UČENIK/ICA 2</t>
  </si>
  <si>
    <t>UČENIK/ICA 3</t>
  </si>
  <si>
    <t>UČENIK/ICA 4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</si>
  <si>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</si>
  <si>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</si>
  <si>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</si>
  <si>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</si>
  <si>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</si>
  <si>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</si>
  <si>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</si>
  <si>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</si>
  <si>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Ukupni broj bodova</t>
  </si>
  <si>
    <t>Ukupno vrijeme</t>
  </si>
  <si>
    <t>OŠ Vladimira Nazora Pazin</t>
  </si>
  <si>
    <t>Pazin</t>
  </si>
  <si>
    <t>Darko Suman</t>
  </si>
  <si>
    <t>Noa Belić</t>
  </si>
  <si>
    <t>Edi Jurada</t>
  </si>
  <si>
    <t>Luka Ladavac</t>
  </si>
  <si>
    <t>Antonio Sergo</t>
  </si>
  <si>
    <t>OŠ Vidikovac</t>
  </si>
  <si>
    <t>Pula</t>
  </si>
  <si>
    <t>Ana Bačić</t>
  </si>
  <si>
    <t>Matej Terlević</t>
  </si>
  <si>
    <t>Luka Ražem</t>
  </si>
  <si>
    <t>Adrian Brajković</t>
  </si>
  <si>
    <t>Karlo Ritoša</t>
  </si>
  <si>
    <t>OŠ Jure Filipovića</t>
  </si>
  <si>
    <t>Barban</t>
  </si>
  <si>
    <t>Mirza Salihović</t>
  </si>
  <si>
    <t xml:space="preserve"> Nicol Camlić</t>
  </si>
  <si>
    <t>Ana Duras</t>
  </si>
  <si>
    <t>Loren Lazar</t>
  </si>
  <si>
    <t>Tihana Prusić</t>
  </si>
  <si>
    <t>OŠ Veli Vrh</t>
  </si>
  <si>
    <t>Aleksandra Žufić</t>
  </si>
  <si>
    <t>Andrej Todić</t>
  </si>
  <si>
    <t>Ivan Blašković</t>
  </si>
  <si>
    <t>Martina Licul</t>
  </si>
  <si>
    <t>Adriano Pušar</t>
  </si>
  <si>
    <t>OŠ Ivana Batelića-Raša</t>
  </si>
  <si>
    <t>Raša</t>
  </si>
  <si>
    <t>Vladimir Milošević</t>
  </si>
  <si>
    <t>Haris Omerdić</t>
  </si>
  <si>
    <t>Nikolina Korša</t>
  </si>
  <si>
    <t>Marija Lalović</t>
  </si>
  <si>
    <t>Stefanno Šimić</t>
  </si>
  <si>
    <t>UTK-SCT "Gallileo Galilei"</t>
  </si>
  <si>
    <t>Rovinj</t>
  </si>
  <si>
    <t>Aleksandar Žibert</t>
  </si>
  <si>
    <t>Andrea Buterer</t>
  </si>
  <si>
    <t>Len Demiri Lazić</t>
  </si>
  <si>
    <t>Lucijan Dragić</t>
  </si>
  <si>
    <t>Eleni Kmet</t>
  </si>
  <si>
    <t xml:space="preserve">OŠ Jurja Dobrile </t>
  </si>
  <si>
    <t>Nebojša Letić</t>
  </si>
  <si>
    <t>Gašpar Udovičić</t>
  </si>
  <si>
    <t>Vito Vince</t>
  </si>
  <si>
    <t>Ivan Josipović</t>
  </si>
  <si>
    <t>Ivan Šimunec</t>
  </si>
  <si>
    <t>Nola Božić</t>
  </si>
  <si>
    <t>Melani Jurković</t>
  </si>
  <si>
    <t>Luka Pavičić</t>
  </si>
  <si>
    <t>Ana Sošić</t>
  </si>
  <si>
    <t>OŠ Fažana</t>
  </si>
  <si>
    <t>Fažana</t>
  </si>
  <si>
    <t>Ana Mirić</t>
  </si>
  <si>
    <t>Vito Gambin</t>
  </si>
  <si>
    <t>Stefan Drobac</t>
  </si>
  <si>
    <t>Lucija Franković</t>
  </si>
  <si>
    <t>Stjepan Kljajić</t>
  </si>
  <si>
    <t>Mlađi (1.-5. razred)</t>
  </si>
  <si>
    <t>Datum natjecanja: 4.5.2016.</t>
  </si>
  <si>
    <t>RB</t>
  </si>
  <si>
    <t>Bjelovar</t>
  </si>
  <si>
    <t>II. osnovna škola Vrbovec</t>
  </si>
  <si>
    <t>Vrbovec</t>
  </si>
  <si>
    <t>Nikolina Čehok</t>
  </si>
  <si>
    <t>Mihael Petanjek</t>
  </si>
  <si>
    <t>Mihael Klemeš</t>
  </si>
  <si>
    <t>Marija Kuten</t>
  </si>
  <si>
    <t>Patrik Križan</t>
  </si>
  <si>
    <t>Udruga inf. Bjel-bilog. žup.</t>
  </si>
  <si>
    <t>Branko Raičković</t>
  </si>
  <si>
    <t>Veronika Vrbovčan</t>
  </si>
  <si>
    <t>Jakov Rac</t>
  </si>
  <si>
    <t>Ema Begović</t>
  </si>
  <si>
    <t>Magdalena Roland</t>
  </si>
  <si>
    <t>OŠ Petra Preradovića</t>
  </si>
  <si>
    <t>Pitomača</t>
  </si>
  <si>
    <t>Dejan Tišljar</t>
  </si>
  <si>
    <t>Dominik Štefoković</t>
  </si>
  <si>
    <t>Dorijan Pankasz</t>
  </si>
  <si>
    <t>Marcus Švaco</t>
  </si>
  <si>
    <t>Josip Horvat</t>
  </si>
  <si>
    <t>Karlo Bertetić</t>
  </si>
  <si>
    <t>Mateo Sergo</t>
  </si>
  <si>
    <t>Ana Suman</t>
  </si>
  <si>
    <t>Andrija Bertetić</t>
  </si>
  <si>
    <t>OŠ Poreč</t>
  </si>
  <si>
    <t>Poreč</t>
  </si>
  <si>
    <t>Tatjana Hodžić i Dorotea Muha</t>
  </si>
  <si>
    <t>Leo Ritoša</t>
  </si>
  <si>
    <t>Lovro Šahta</t>
  </si>
  <si>
    <t>Luka Buterin</t>
  </si>
  <si>
    <t>Erik Toromanović</t>
  </si>
  <si>
    <t>Damjan Kosanović</t>
  </si>
  <si>
    <t>Mihael Balać</t>
  </si>
  <si>
    <t>Vid Žufić</t>
  </si>
  <si>
    <t>Elena Kleva</t>
  </si>
  <si>
    <t>Karlovac</t>
  </si>
  <si>
    <t>Gradska knj. I. G. Kovačić</t>
  </si>
  <si>
    <t>Mario Škrtić</t>
  </si>
  <si>
    <t>Nikola Baniček</t>
  </si>
  <si>
    <t>Ela Koller</t>
  </si>
  <si>
    <t>Vito Brozović</t>
  </si>
  <si>
    <t>Daniel Škrtić</t>
  </si>
  <si>
    <t>OŠ Slava Raškaj</t>
  </si>
  <si>
    <t>Ozalj</t>
  </si>
  <si>
    <t>Predrag Matko</t>
  </si>
  <si>
    <t>Mihael Turkalj</t>
  </si>
  <si>
    <t>Arijana Fajdetić</t>
  </si>
  <si>
    <t>Lea Benković</t>
  </si>
  <si>
    <t>Dominik Kostelac</t>
  </si>
  <si>
    <t>ZTK Karlovac</t>
  </si>
  <si>
    <t>Elvira Špelić Vidović</t>
  </si>
  <si>
    <t>Jakov Šare</t>
  </si>
  <si>
    <t>Lukas Drvodelić</t>
  </si>
  <si>
    <t>Matija Veseljić</t>
  </si>
  <si>
    <t>Jan Vidović</t>
  </si>
  <si>
    <t>Makarska</t>
  </si>
  <si>
    <t>OŠ oca P.P. - KMZ Zelenenka</t>
  </si>
  <si>
    <t>Harry Jeleć</t>
  </si>
  <si>
    <t>Lovre Šimić</t>
  </si>
  <si>
    <t>Ivo Andrijašević</t>
  </si>
  <si>
    <t>Kristijan Deak</t>
  </si>
  <si>
    <t>Marko Lozić</t>
  </si>
  <si>
    <t>OŠ Ivana Gundulića</t>
  </si>
  <si>
    <t>Dubrovnik</t>
  </si>
  <si>
    <t>Mladen Andrijanić</t>
  </si>
  <si>
    <t>Kristijan Žerovnik</t>
  </si>
  <si>
    <t>Ivan Oberan</t>
  </si>
  <si>
    <t>Antonio Cetinić</t>
  </si>
  <si>
    <t>Đivo Kulaš</t>
  </si>
  <si>
    <t xml:space="preserve">OŠ Dr. Franje Tuđmana </t>
  </si>
  <si>
    <t>Brela</t>
  </si>
  <si>
    <t>Marijela Tomaš</t>
  </si>
  <si>
    <t>Nikola Šošić</t>
  </si>
  <si>
    <t>Tereza Seferović</t>
  </si>
  <si>
    <t>Ana Škrabić</t>
  </si>
  <si>
    <t>Našice</t>
  </si>
  <si>
    <t>Cent. za dj. i ml. Pozitivni i sretni</t>
  </si>
  <si>
    <t>Čepin</t>
  </si>
  <si>
    <t>Marijan Jovičić</t>
  </si>
  <si>
    <t>Marko Lukačević</t>
  </si>
  <si>
    <t>Roko Turić</t>
  </si>
  <si>
    <t>Juraj Valenteković</t>
  </si>
  <si>
    <t>Roko Jovičić</t>
  </si>
  <si>
    <t xml:space="preserve">OŠ I.B.Mažuranić  </t>
  </si>
  <si>
    <t>Koška</t>
  </si>
  <si>
    <t>Zlatko Mikulić</t>
  </si>
  <si>
    <t>Dino Pratljačić</t>
  </si>
  <si>
    <t>Luka Jerković</t>
  </si>
  <si>
    <t>Nikolina Stupar</t>
  </si>
  <si>
    <t>Eva Knežević</t>
  </si>
  <si>
    <t>Osijek</t>
  </si>
  <si>
    <t xml:space="preserve">OŠ Jagode Truhelke </t>
  </si>
  <si>
    <t>Višnja Cvek</t>
  </si>
  <si>
    <t>Petar Bajus</t>
  </si>
  <si>
    <t>Niko Grđan</t>
  </si>
  <si>
    <t>Ivan Pudar</t>
  </si>
  <si>
    <t>Bruno Dent</t>
  </si>
  <si>
    <t xml:space="preserve">OŠ Grigor Vitez </t>
  </si>
  <si>
    <t>Gordan Paradžik</t>
  </si>
  <si>
    <t>Marino Matić</t>
  </si>
  <si>
    <t>Ivano Đordan</t>
  </si>
  <si>
    <t>Antun Rebić</t>
  </si>
  <si>
    <t>David Pofuk</t>
  </si>
  <si>
    <t xml:space="preserve">OŠ Antuna Mihanovića </t>
  </si>
  <si>
    <t>Mario Cvek</t>
  </si>
  <si>
    <t>Kristijan Pružinac</t>
  </si>
  <si>
    <t>Luka Josipović</t>
  </si>
  <si>
    <t>Bilanđić Iskra</t>
  </si>
  <si>
    <t>Sobol Ivan</t>
  </si>
  <si>
    <t>Popovača</t>
  </si>
  <si>
    <t xml:space="preserve">Modelarski centar Kutina </t>
  </si>
  <si>
    <t>Kutina</t>
  </si>
  <si>
    <t>Anđelino Engler</t>
  </si>
  <si>
    <t>Leon Engler</t>
  </si>
  <si>
    <t>Jakov Hegol</t>
  </si>
  <si>
    <t>Pavle Zagorac</t>
  </si>
  <si>
    <t>Borna Ferk</t>
  </si>
  <si>
    <t xml:space="preserve">OŠ Rajić </t>
  </si>
  <si>
    <t>Rajić</t>
  </si>
  <si>
    <t>Mira Čuvidić</t>
  </si>
  <si>
    <t>Matej Čavlović</t>
  </si>
  <si>
    <t>Gabrijel Kovačević</t>
  </si>
  <si>
    <t>David Grgić</t>
  </si>
  <si>
    <t>Jakov Jauk</t>
  </si>
  <si>
    <t xml:space="preserve">OŠ Ludina </t>
  </si>
  <si>
    <t>Velika Ludina</t>
  </si>
  <si>
    <t>Damir Belavić</t>
  </si>
  <si>
    <t>Mihael Rašić</t>
  </si>
  <si>
    <t>Dominik Belavić</t>
  </si>
  <si>
    <t xml:space="preserve">Lovro Perak </t>
  </si>
  <si>
    <t>Karlo Kovačić</t>
  </si>
  <si>
    <t>Rijeka</t>
  </si>
  <si>
    <t xml:space="preserve">OŠ Rikard Katalinić Jeretov </t>
  </si>
  <si>
    <t>Opatija</t>
  </si>
  <si>
    <t>Saša Bačić</t>
  </si>
  <si>
    <t>Luka Barać</t>
  </si>
  <si>
    <t>Filip Bačić</t>
  </si>
  <si>
    <t>Borna Glavan</t>
  </si>
  <si>
    <t>Dante Bujas</t>
  </si>
  <si>
    <t xml:space="preserve">OŠ Turnić </t>
  </si>
  <si>
    <t>Jelena Kralj-Smirčić</t>
  </si>
  <si>
    <t>Aurora Necko</t>
  </si>
  <si>
    <t>Tara Trgovčević</t>
  </si>
  <si>
    <t>Leon Bubić</t>
  </si>
  <si>
    <t>Leo Senkić</t>
  </si>
  <si>
    <t xml:space="preserve">OŠ Frane Petrića </t>
  </si>
  <si>
    <t>Cres</t>
  </si>
  <si>
    <t>Ljiljana Holik</t>
  </si>
  <si>
    <t>Elli Honjek</t>
  </si>
  <si>
    <t>Janica Keremenić Glavočić</t>
  </si>
  <si>
    <t>Ernest Mužić</t>
  </si>
  <si>
    <t>Karlo Martinčić</t>
  </si>
  <si>
    <t>Sesvete</t>
  </si>
  <si>
    <t>OŠ Vukomerec</t>
  </si>
  <si>
    <t>Zagreb</t>
  </si>
  <si>
    <t>Amalija Perković</t>
  </si>
  <si>
    <t>Iva Galić</t>
  </si>
  <si>
    <t>Lucija Grubišić</t>
  </si>
  <si>
    <t>Ivano Jonjić</t>
  </si>
  <si>
    <t>Maja Borić</t>
  </si>
  <si>
    <t>OŠ Sesvetska Sopnica</t>
  </si>
  <si>
    <t>Bojana Trivanović</t>
  </si>
  <si>
    <t>Tihana Vučić</t>
  </si>
  <si>
    <t>Karla Šimunić</t>
  </si>
  <si>
    <t>Marko Milić</t>
  </si>
  <si>
    <t>Matija Mikulić</t>
  </si>
  <si>
    <t>ISKRA - Centar za eduk. i savjet.</t>
  </si>
  <si>
    <t>Leo Mazzi</t>
  </si>
  <si>
    <t>Luka Tomšić</t>
  </si>
  <si>
    <t>Ida Sabolić</t>
  </si>
  <si>
    <t>Dorotea Mazzi</t>
  </si>
  <si>
    <t>Leonora Mazzi</t>
  </si>
  <si>
    <t>Slavonski Brod</t>
  </si>
  <si>
    <t xml:space="preserve">OŠ Antuna Kanižlića </t>
  </si>
  <si>
    <t>Požega</t>
  </si>
  <si>
    <t>Renata Marinić</t>
  </si>
  <si>
    <t>Petar Gavrić</t>
  </si>
  <si>
    <t>Bruno Bušić</t>
  </si>
  <si>
    <t>Hodak Roberto</t>
  </si>
  <si>
    <t>Abramović David</t>
  </si>
  <si>
    <t xml:space="preserve">OŠ Hugo Badalić </t>
  </si>
  <si>
    <t>Antun Vukasović</t>
  </si>
  <si>
    <t>Luka Seili</t>
  </si>
  <si>
    <t>Josip Čretni</t>
  </si>
  <si>
    <t>Ina Sudar</t>
  </si>
  <si>
    <t>Gabrijela Zirdum</t>
  </si>
  <si>
    <t>Udruga IT Connect</t>
  </si>
  <si>
    <t>Ognjen Petrović</t>
  </si>
  <si>
    <t>Gabriel  Mažuran</t>
  </si>
  <si>
    <t>Lovro Pejaković</t>
  </si>
  <si>
    <t>Fran Mostarkić</t>
  </si>
  <si>
    <t>Erin Princip</t>
  </si>
  <si>
    <t>Split</t>
  </si>
  <si>
    <t xml:space="preserve">OŠ kneza Trpimira (KMT) </t>
  </si>
  <si>
    <t>Kaštel Gomilica</t>
  </si>
  <si>
    <t>Ana Marović</t>
  </si>
  <si>
    <t>Josip Džal</t>
  </si>
  <si>
    <t>Vatroslav Bočkaj Bundara</t>
  </si>
  <si>
    <t>Josip Daniel Jozić</t>
  </si>
  <si>
    <t>Andrija Marinović</t>
  </si>
  <si>
    <t xml:space="preserve">OŠ Grohote </t>
  </si>
  <si>
    <t>Grohote</t>
  </si>
  <si>
    <t>Mirela Mijić</t>
  </si>
  <si>
    <t>Marin Elezović</t>
  </si>
  <si>
    <t>Maja Firizin</t>
  </si>
  <si>
    <t>Tonči Cecić</t>
  </si>
  <si>
    <t>Angelo Bezić</t>
  </si>
  <si>
    <t xml:space="preserve">OŠ Kman-Kocunar </t>
  </si>
  <si>
    <t>Anita Prlić</t>
  </si>
  <si>
    <t>Luka Vidović</t>
  </si>
  <si>
    <t>Nikola Baketić</t>
  </si>
  <si>
    <t>Toma Milardović</t>
  </si>
  <si>
    <t>Roko Bašić</t>
  </si>
  <si>
    <t>Velika Gorica</t>
  </si>
  <si>
    <t xml:space="preserve">OŠ Vukovina </t>
  </si>
  <si>
    <t>Vukovina</t>
  </si>
  <si>
    <t>Josip Gudelj</t>
  </si>
  <si>
    <t>Patricija Jurković</t>
  </si>
  <si>
    <t>Marija Domić</t>
  </si>
  <si>
    <t>Kristijana Novak</t>
  </si>
  <si>
    <t>Luka Čolić</t>
  </si>
  <si>
    <t xml:space="preserve">OŠ Vukovina, PŠ Novo Čiče </t>
  </si>
  <si>
    <t>Novo Čiče</t>
  </si>
  <si>
    <t>Mladen Dugonjić</t>
  </si>
  <si>
    <t>Barbara Bucina</t>
  </si>
  <si>
    <t>Anastasia Vedrina</t>
  </si>
  <si>
    <t>Dunja Drapić</t>
  </si>
  <si>
    <t>Maria Blaškić</t>
  </si>
  <si>
    <t xml:space="preserve">OŠ Stjepana Basaričeka </t>
  </si>
  <si>
    <t>Ivanić Grad</t>
  </si>
  <si>
    <t>Jadranko Bartolić</t>
  </si>
  <si>
    <t>Dominik Bošnjak</t>
  </si>
  <si>
    <t>Stela Bartolić</t>
  </si>
  <si>
    <t>Lukas Bartolić</t>
  </si>
  <si>
    <t>Vid Vulinec</t>
  </si>
  <si>
    <t>Vinkovci</t>
  </si>
  <si>
    <t xml:space="preserve">OŠ Stjepana Antolovića </t>
  </si>
  <si>
    <t>Privlaka</t>
  </si>
  <si>
    <t>Jelena Domac</t>
  </si>
  <si>
    <t>Petar Puškarić</t>
  </si>
  <si>
    <t>Klara Benić</t>
  </si>
  <si>
    <t>Matea Perkunić</t>
  </si>
  <si>
    <t>Veronika Kostančar</t>
  </si>
  <si>
    <t xml:space="preserve">Udruga Locus Vinkovci </t>
  </si>
  <si>
    <t>Leo Tot</t>
  </si>
  <si>
    <t>Antonio Majstorović</t>
  </si>
  <si>
    <t>Gabrijel Colarić</t>
  </si>
  <si>
    <t>Tomislav Matanić</t>
  </si>
  <si>
    <t>Adam Winkler</t>
  </si>
  <si>
    <t xml:space="preserve">OŠ Antuna Bauera </t>
  </si>
  <si>
    <t>Vukovar</t>
  </si>
  <si>
    <t>Valentin Gadanec</t>
  </si>
  <si>
    <t>Karlo Balog Širić</t>
  </si>
  <si>
    <t>Matej Belčić</t>
  </si>
  <si>
    <t>Ivan Hardi</t>
  </si>
  <si>
    <t>Matija Lučić</t>
  </si>
  <si>
    <t>Zadar</t>
  </si>
  <si>
    <t xml:space="preserve">OŠ Šimuna Kožičića Benje </t>
  </si>
  <si>
    <t>Anto Marjanović</t>
  </si>
  <si>
    <t>Mario Ljubičić</t>
  </si>
  <si>
    <t>Marko Matić</t>
  </si>
  <si>
    <t>Luka Vrkić</t>
  </si>
  <si>
    <t>Toni Čakarun</t>
  </si>
  <si>
    <t xml:space="preserve">OŠ Jurja Šižgorića  </t>
  </si>
  <si>
    <t>Šibenik</t>
  </si>
  <si>
    <t>Ivana Kalebić</t>
  </si>
  <si>
    <t>Gušte Cukrov</t>
  </si>
  <si>
    <t>Aleksandar Stefanović</t>
  </si>
  <si>
    <t>Andrija Šunjara</t>
  </si>
  <si>
    <t>Ante Vlahov</t>
  </si>
  <si>
    <t xml:space="preserve">OŠ Šime Budinića (KMT) </t>
  </si>
  <si>
    <t>Željko Vidović</t>
  </si>
  <si>
    <t>David Nižić</t>
  </si>
  <si>
    <t>Marino Nižić</t>
  </si>
  <si>
    <t>Patra Perić</t>
  </si>
  <si>
    <t>Lara Pinter</t>
  </si>
  <si>
    <t>Mladi informatičari Strahoninca</t>
  </si>
  <si>
    <t>Strahoninec</t>
  </si>
  <si>
    <t>Viktor lazar</t>
  </si>
  <si>
    <t>Marko Žulić</t>
  </si>
  <si>
    <t>Vito Špicar</t>
  </si>
  <si>
    <t>Andrija Železnjak</t>
  </si>
  <si>
    <t>Jan Belak</t>
  </si>
  <si>
    <t xml:space="preserve">Međimurski informatički klub </t>
  </si>
  <si>
    <t>Čakovec</t>
  </si>
  <si>
    <t>Viktor Lazar</t>
  </si>
  <si>
    <t>Martin Zadravec</t>
  </si>
  <si>
    <t>Nikola Zgrebec</t>
  </si>
  <si>
    <t>Luka Varga</t>
  </si>
  <si>
    <t xml:space="preserve">OŠ Janka Leskovara </t>
  </si>
  <si>
    <t>Pregrada</t>
  </si>
  <si>
    <t>Martina Jurmanović</t>
  </si>
  <si>
    <t>Matija Žgela</t>
  </si>
  <si>
    <t>Gabriel Gretić</t>
  </si>
  <si>
    <t>Fran Baričević</t>
  </si>
  <si>
    <t xml:space="preserve">OŠ Ivana Cankara </t>
  </si>
  <si>
    <t>Boris Počuča</t>
  </si>
  <si>
    <t>Jan Klasić</t>
  </si>
  <si>
    <t>Paola Mandić</t>
  </si>
  <si>
    <t>Tin Rebić</t>
  </si>
  <si>
    <t>Vito Tešić</t>
  </si>
  <si>
    <t xml:space="preserve">OŠ Tina Ujevića </t>
  </si>
  <si>
    <t>Luka Kičinbači</t>
  </si>
  <si>
    <t>Moreno Pleše</t>
  </si>
  <si>
    <t>Mark Lucas Kranjec</t>
  </si>
  <si>
    <t>Ante Roglić</t>
  </si>
  <si>
    <t>Marko Karadjole</t>
  </si>
  <si>
    <t xml:space="preserve">OŠ Bartola Kašića </t>
  </si>
  <si>
    <t>Damir Poljak</t>
  </si>
  <si>
    <t>Mia Korunić</t>
  </si>
  <si>
    <t>Fran Vilim Fojs</t>
  </si>
  <si>
    <t>Borna Klečina</t>
  </si>
  <si>
    <t>Marta Predrijevac</t>
  </si>
  <si>
    <t xml:space="preserve">OŠ Ivana Gundulića </t>
  </si>
  <si>
    <t>Natalia Rogoznica</t>
  </si>
  <si>
    <t>Niko Obradov</t>
  </si>
  <si>
    <t>Antonio Biankini</t>
  </si>
  <si>
    <t>Nikola Marki</t>
  </si>
  <si>
    <t>Miha Kršić</t>
  </si>
  <si>
    <t xml:space="preserve">OŠ Trnsko </t>
  </si>
  <si>
    <t>Zareb</t>
  </si>
  <si>
    <t>Sanja Dam</t>
  </si>
  <si>
    <t>Mateo Kos</t>
  </si>
  <si>
    <t>Bruno Idžan</t>
  </si>
  <si>
    <t>Viktor Žigić</t>
  </si>
  <si>
    <t>Mihaela Pera</t>
  </si>
  <si>
    <t>Udruga za darovitost DAR</t>
  </si>
  <si>
    <t>Ivana Miličić</t>
  </si>
  <si>
    <t>Vid Haber</t>
  </si>
  <si>
    <t>Damijan Cerić</t>
  </si>
  <si>
    <t>Josip Marić</t>
  </si>
  <si>
    <t>Mihovil Grubišić</t>
  </si>
  <si>
    <t xml:space="preserve">OŠ Remete </t>
  </si>
  <si>
    <t>Maja Kosovec</t>
  </si>
  <si>
    <t>Marko Portada</t>
  </si>
  <si>
    <t>Elena Alihodžić</t>
  </si>
  <si>
    <t>Trpimir Tica</t>
  </si>
  <si>
    <t>Relja Šegvić</t>
  </si>
  <si>
    <t xml:space="preserve">Udruga Korak do znanosti </t>
  </si>
  <si>
    <t>Karla Švorinić</t>
  </si>
  <si>
    <t>Tjaša Tomić</t>
  </si>
  <si>
    <t>Petar Savić</t>
  </si>
  <si>
    <t>Jan Kovačević</t>
  </si>
  <si>
    <t>Maja Maček</t>
  </si>
  <si>
    <t xml:space="preserve">Prva kat. OŠ u Gradu Zagrebu </t>
  </si>
  <si>
    <t>Ilija Matoš</t>
  </si>
  <si>
    <t>Tin Tozan</t>
  </si>
  <si>
    <t>Jerko Dobrović</t>
  </si>
  <si>
    <t>Dominik Hodalin</t>
  </si>
  <si>
    <t>Filip Vedriš</t>
  </si>
  <si>
    <t xml:space="preserve">PŠ Hruševec Kupljenski </t>
  </si>
  <si>
    <t>Kupljenovo</t>
  </si>
  <si>
    <t>Višnja Durlen</t>
  </si>
  <si>
    <t>Zara Domiter</t>
  </si>
  <si>
    <t>Matej Marinac</t>
  </si>
  <si>
    <t>Marina Marinac</t>
  </si>
  <si>
    <t>Ema Bzik</t>
  </si>
  <si>
    <t xml:space="preserve">OŠ Stubičke Toplice </t>
  </si>
  <si>
    <t>Stubičke Toplice</t>
  </si>
  <si>
    <t>Goran Jenić</t>
  </si>
  <si>
    <t>Jan Kristijan Prosenik</t>
  </si>
  <si>
    <t>Jakov Zrinščak</t>
  </si>
  <si>
    <t>Gabrijel Mlinarić</t>
  </si>
  <si>
    <t>Lovro Frgec</t>
  </si>
  <si>
    <t xml:space="preserve">OŠ Pavao Belas </t>
  </si>
  <si>
    <t>Brdovec</t>
  </si>
  <si>
    <t>Dalia Kager</t>
  </si>
  <si>
    <t>Robin Kovačić</t>
  </si>
  <si>
    <t>Karlo Horvatić</t>
  </si>
  <si>
    <t>Maximilian Jogunica</t>
  </si>
  <si>
    <t>Mihael Šegulja</t>
  </si>
  <si>
    <t>Stariji (6.-8. razred)</t>
  </si>
  <si>
    <t>Marija Benko</t>
  </si>
  <si>
    <t>Bruna Kahlina</t>
  </si>
  <si>
    <t>Matej Petrek</t>
  </si>
  <si>
    <t>Jurica Gubo</t>
  </si>
  <si>
    <t>Karlo Lovrić</t>
  </si>
  <si>
    <t xml:space="preserve">OŠ Ivan Lacković Croata </t>
  </si>
  <si>
    <t>Kalinovac</t>
  </si>
  <si>
    <t>Darijo Čamilović</t>
  </si>
  <si>
    <t>Dorian Aurer</t>
  </si>
  <si>
    <t>Mate Balala</t>
  </si>
  <si>
    <t>Benedikt Lončar</t>
  </si>
  <si>
    <t>Ivan Miklić</t>
  </si>
  <si>
    <t>OŠ Fran Koncelak</t>
  </si>
  <si>
    <t>Drnje</t>
  </si>
  <si>
    <t>Vedran Janković</t>
  </si>
  <si>
    <t>Maja Špoljar</t>
  </si>
  <si>
    <t>Irena Gregorin</t>
  </si>
  <si>
    <t>Gabriel Šimeg</t>
  </si>
  <si>
    <t>Iva Širić</t>
  </si>
  <si>
    <t>Ivan Živčić</t>
  </si>
  <si>
    <t>Jurica Razumić</t>
  </si>
  <si>
    <t>Tomislav Vranić</t>
  </si>
  <si>
    <t>Josip Vuljanić</t>
  </si>
  <si>
    <t>OŠ Švarča</t>
  </si>
  <si>
    <t>Alenka Benčić</t>
  </si>
  <si>
    <t>Perun Vinski</t>
  </si>
  <si>
    <t>Tena Naglić</t>
  </si>
  <si>
    <t>Leonard Obranović</t>
  </si>
  <si>
    <t>Matija Trpčić</t>
  </si>
  <si>
    <t>OŠ Žakanje</t>
  </si>
  <si>
    <t>Žakanje</t>
  </si>
  <si>
    <t>Elvira Špelić Vidović,mag.ing.</t>
  </si>
  <si>
    <t>Bernard Ribarić</t>
  </si>
  <si>
    <t>Josip Slanac</t>
  </si>
  <si>
    <t>Ana Colarić</t>
  </si>
  <si>
    <t>Nikola Mihalić</t>
  </si>
  <si>
    <t>OŠ fra Stipana Vrljića - BiH</t>
  </si>
  <si>
    <t>Dubravka Kutleša</t>
  </si>
  <si>
    <t>Ivan Grizelj</t>
  </si>
  <si>
    <t>Nikolina Vlašić</t>
  </si>
  <si>
    <t>Mate Bogut</t>
  </si>
  <si>
    <t>Nikolina Pejić</t>
  </si>
  <si>
    <t>OŠ Marka Marulića</t>
  </si>
  <si>
    <t>Sinj</t>
  </si>
  <si>
    <t>Zdravko Bošnjak</t>
  </si>
  <si>
    <t>Josip Ćurković</t>
  </si>
  <si>
    <t>Marko Ezgeta</t>
  </si>
  <si>
    <t>Domagoj Križanac</t>
  </si>
  <si>
    <t>Josip Domjanović</t>
  </si>
  <si>
    <t>Viktorija Kristić</t>
  </si>
  <si>
    <t>Laura Sekulić</t>
  </si>
  <si>
    <t>Klara Ribičić</t>
  </si>
  <si>
    <t>Mateo Koprčina</t>
  </si>
  <si>
    <t xml:space="preserve">ZTK Grada Našice </t>
  </si>
  <si>
    <t>Sandra Poljak</t>
  </si>
  <si>
    <t>Marija Poljak</t>
  </si>
  <si>
    <t>Dorian Štrbo</t>
  </si>
  <si>
    <t>Pavle Ergović</t>
  </si>
  <si>
    <t>Lucijan Cvijetović</t>
  </si>
  <si>
    <t xml:space="preserve">OŠ Eugena Kumičića  </t>
  </si>
  <si>
    <t>Slatina</t>
  </si>
  <si>
    <t>Ivan Drokan</t>
  </si>
  <si>
    <t>Viktor Lovrić</t>
  </si>
  <si>
    <t>Tin Podnar</t>
  </si>
  <si>
    <t>Patrik Hrgetić</t>
  </si>
  <si>
    <t>Ena Knežević</t>
  </si>
  <si>
    <t xml:space="preserve">OŠ Antuna Gustava Matoša </t>
  </si>
  <si>
    <t>Čačinci</t>
  </si>
  <si>
    <t>Dario Kruljac</t>
  </si>
  <si>
    <t>Martina Križek</t>
  </si>
  <si>
    <t>Marin Milak</t>
  </si>
  <si>
    <t>Tin Samardžić</t>
  </si>
  <si>
    <t>Luka Erceg</t>
  </si>
  <si>
    <t>Matija Jović</t>
  </si>
  <si>
    <t>Jan Velić</t>
  </si>
  <si>
    <t xml:space="preserve">Bruno Džambić Nađ </t>
  </si>
  <si>
    <t>Niko Šikić</t>
  </si>
  <si>
    <t>Ivan Prpić</t>
  </si>
  <si>
    <t>Niko Jukić</t>
  </si>
  <si>
    <t>Vladimir Vladetić</t>
  </si>
  <si>
    <t>Patrik Ifko</t>
  </si>
  <si>
    <t xml:space="preserve">ZTK Grada Belog Manastira </t>
  </si>
  <si>
    <t>Beli Manastir</t>
  </si>
  <si>
    <t>Olivera Stojaković</t>
  </si>
  <si>
    <t>Bojan Balinović</t>
  </si>
  <si>
    <t>Bojan Suzić</t>
  </si>
  <si>
    <t>Nebojša Đurđević</t>
  </si>
  <si>
    <t>Robert Gvozdanić</t>
  </si>
  <si>
    <t xml:space="preserve">OŠ Mate Lovraka  </t>
  </si>
  <si>
    <t>Petrinja</t>
  </si>
  <si>
    <t>Andrea Galian-Pucović</t>
  </si>
  <si>
    <t>Oto Kadečka</t>
  </si>
  <si>
    <t>Mario Gavran</t>
  </si>
  <si>
    <t>Leo Marčelja</t>
  </si>
  <si>
    <t>Marko Mijatović</t>
  </si>
  <si>
    <t xml:space="preserve">OŠ Popovača </t>
  </si>
  <si>
    <t>Miro Matijaš</t>
  </si>
  <si>
    <t>Dorijan Lendvaj</t>
  </si>
  <si>
    <t>Mislav Barta</t>
  </si>
  <si>
    <t>Mario Bogdanić</t>
  </si>
  <si>
    <t>Nikola Kozić</t>
  </si>
  <si>
    <t xml:space="preserve">ZTK grada Siska </t>
  </si>
  <si>
    <t>Sisak</t>
  </si>
  <si>
    <t>Tomislav Šebalj</t>
  </si>
  <si>
    <t>Mihael Drinčić</t>
  </si>
  <si>
    <t>Domagoj Tomljenović</t>
  </si>
  <si>
    <t>Lovre Batinjan</t>
  </si>
  <si>
    <t>Mateo Šebalj</t>
  </si>
  <si>
    <t xml:space="preserve">OŠ Klana </t>
  </si>
  <si>
    <t>Klana</t>
  </si>
  <si>
    <t>Goran Grbac</t>
  </si>
  <si>
    <t>Jakov Gauš</t>
  </si>
  <si>
    <t>Dominik Vukelić</t>
  </si>
  <si>
    <t>Luka Raspor</t>
  </si>
  <si>
    <t>Fabijan Poklar</t>
  </si>
  <si>
    <t xml:space="preserve">OŠ Vladimir Gortan </t>
  </si>
  <si>
    <t>Venelin Mehić</t>
  </si>
  <si>
    <t>Leon Banašin</t>
  </si>
  <si>
    <t>Viktor Prica</t>
  </si>
  <si>
    <t>Jordan Jurković</t>
  </si>
  <si>
    <t>Robin Unković</t>
  </si>
  <si>
    <t xml:space="preserve">OŠ Vežica </t>
  </si>
  <si>
    <t>Loredana Zima Krnelić</t>
  </si>
  <si>
    <t>Antonio Poleto</t>
  </si>
  <si>
    <t>Antonio Ivančok</t>
  </si>
  <si>
    <t>Eric Gagić</t>
  </si>
  <si>
    <t>Ivan Rupčić</t>
  </si>
  <si>
    <t>OŠ Sesv. sela (Kl. ml. inov. Zagreb)</t>
  </si>
  <si>
    <t>Branko Latas</t>
  </si>
  <si>
    <t>Olga Zofia Wieromiejczyk</t>
  </si>
  <si>
    <t>Dora Raič</t>
  </si>
  <si>
    <t>Daria Tenšek</t>
  </si>
  <si>
    <t>Jana Špiranec</t>
  </si>
  <si>
    <t>OŠ Marije Jurić Zagorke</t>
  </si>
  <si>
    <t>Katarina Kedačić- Buzina</t>
  </si>
  <si>
    <t>Filip Stilinović</t>
  </si>
  <si>
    <t>Oton Stilinović</t>
  </si>
  <si>
    <t>Ammar Al Issa</t>
  </si>
  <si>
    <t>Marin Svetec</t>
  </si>
  <si>
    <t>Dragan Vlajinić</t>
  </si>
  <si>
    <t>Luka Borić</t>
  </si>
  <si>
    <t>Nikola Marić</t>
  </si>
  <si>
    <t>Leonardo Lozer</t>
  </si>
  <si>
    <t>Luka Faltis</t>
  </si>
  <si>
    <t>Igor Soldić</t>
  </si>
  <si>
    <t>Egon Hajpek</t>
  </si>
  <si>
    <t>Ivan Šango</t>
  </si>
  <si>
    <t>David Matijanić</t>
  </si>
  <si>
    <t>Anđelko Prskalo</t>
  </si>
  <si>
    <t xml:space="preserve">OŠ Budrovci </t>
  </si>
  <si>
    <t>Budrovci</t>
  </si>
  <si>
    <t>Dominik Tomislav Vladić</t>
  </si>
  <si>
    <t>Darko Pavlović</t>
  </si>
  <si>
    <t>Petra Sivak</t>
  </si>
  <si>
    <t>Nela Andrić</t>
  </si>
  <si>
    <t>Renata Nemet</t>
  </si>
  <si>
    <t>Mladen Sudar</t>
  </si>
  <si>
    <t>David Kmet</t>
  </si>
  <si>
    <t>Kristijan Ivanković</t>
  </si>
  <si>
    <t>Roko Lukenda</t>
  </si>
  <si>
    <t>Ivan Fran Arar</t>
  </si>
  <si>
    <t xml:space="preserve">Udruga Mladi robotičari </t>
  </si>
  <si>
    <t>Toni Jagnjić</t>
  </si>
  <si>
    <t>Viktor Lazić</t>
  </si>
  <si>
    <t>Frane Bartulović</t>
  </si>
  <si>
    <t>Darijan Gudelj</t>
  </si>
  <si>
    <t>Antonio Nikolić</t>
  </si>
  <si>
    <t>Luka Blagaić</t>
  </si>
  <si>
    <t>Nera Dea Balić</t>
  </si>
  <si>
    <t>Joško Bezić</t>
  </si>
  <si>
    <t>Dragan Marković</t>
  </si>
  <si>
    <t>Josip Malnar</t>
  </si>
  <si>
    <t>Niko Komljenović</t>
  </si>
  <si>
    <t>Nensi Jozić</t>
  </si>
  <si>
    <t>Ivan Banovac</t>
  </si>
  <si>
    <t>Sara Kolar</t>
  </si>
  <si>
    <t>Antonela Dergez</t>
  </si>
  <si>
    <t>Stjepan Večković</t>
  </si>
  <si>
    <t>Luka Čučuković</t>
  </si>
  <si>
    <t xml:space="preserve">OŠ Posavski Bregi </t>
  </si>
  <si>
    <t>Posavski Bregi</t>
  </si>
  <si>
    <t>Tomislav Faist</t>
  </si>
  <si>
    <t>Antonio Barić</t>
  </si>
  <si>
    <t>Michael Bunčić</t>
  </si>
  <si>
    <t>Darien Kljajić</t>
  </si>
  <si>
    <t>Danijel Miškec</t>
  </si>
  <si>
    <t xml:space="preserve">Informatički klub "NET" </t>
  </si>
  <si>
    <t>Hrvoje Tišljar</t>
  </si>
  <si>
    <t>Roko Bekavac</t>
  </si>
  <si>
    <t>Fran Lešković</t>
  </si>
  <si>
    <t>Mario Dermišek</t>
  </si>
  <si>
    <t>Luka Cundeković</t>
  </si>
  <si>
    <t xml:space="preserve">OŠ Josipa Lovretića </t>
  </si>
  <si>
    <t>Otok</t>
  </si>
  <si>
    <t>Ana Štajmaher</t>
  </si>
  <si>
    <t>Matej Ivičić - Tadić</t>
  </si>
  <si>
    <t>Ivan Šušnjara</t>
  </si>
  <si>
    <t>Ante Dragun</t>
  </si>
  <si>
    <t>Ivan Brnatović</t>
  </si>
  <si>
    <t xml:space="preserve">OŠ Julija Benešića </t>
  </si>
  <si>
    <t>Ilok</t>
  </si>
  <si>
    <t>Danijela Potrebić</t>
  </si>
  <si>
    <t>Antonio Bošnjak</t>
  </si>
  <si>
    <t>Gloria Radanović</t>
  </si>
  <si>
    <t>Damian Mudroh</t>
  </si>
  <si>
    <t>Mia Rac</t>
  </si>
  <si>
    <t xml:space="preserve">OŠ Bartola Kašića  </t>
  </si>
  <si>
    <t>Vedran Menđušić</t>
  </si>
  <si>
    <t>Luka Božanović</t>
  </si>
  <si>
    <t>Tea Živković</t>
  </si>
  <si>
    <t>Ana Ešegović</t>
  </si>
  <si>
    <t>Ivona Farago</t>
  </si>
  <si>
    <t>Leo Sikirić</t>
  </si>
  <si>
    <t>Nora Pavlović</t>
  </si>
  <si>
    <t>Mauro Čupić</t>
  </si>
  <si>
    <t>Jakov Ivanković</t>
  </si>
  <si>
    <t xml:space="preserve">OŠ Zadarski otoci </t>
  </si>
  <si>
    <t>Darko Vulin</t>
  </si>
  <si>
    <t>Šime Dragoslavić</t>
  </si>
  <si>
    <t>Juraj Šimičević</t>
  </si>
  <si>
    <t>Adam Baričević</t>
  </si>
  <si>
    <t>Jakov Košutić</t>
  </si>
  <si>
    <t xml:space="preserve">CB radio klub Donat  </t>
  </si>
  <si>
    <t>Matea Vidović</t>
  </si>
  <si>
    <t>Marin Jović</t>
  </si>
  <si>
    <t>Stipe Pleslić</t>
  </si>
  <si>
    <t>Jere Pleslić</t>
  </si>
  <si>
    <t>Lucija Kasap</t>
  </si>
  <si>
    <t>Dejan Drabić</t>
  </si>
  <si>
    <t>Matija Bujanić</t>
  </si>
  <si>
    <t>Tio Špicar</t>
  </si>
  <si>
    <t>Mihael Pristav</t>
  </si>
  <si>
    <t>Lana Šprajc</t>
  </si>
  <si>
    <t>Aleks Florijan</t>
  </si>
  <si>
    <t>Lovro Makovec</t>
  </si>
  <si>
    <t>Jambrošić Vito</t>
  </si>
  <si>
    <t>Fran Železnjak</t>
  </si>
  <si>
    <t xml:space="preserve">OŠ Stjepana Radića  </t>
  </si>
  <si>
    <t>Br. Orehovički</t>
  </si>
  <si>
    <t>Branka Žigman</t>
  </si>
  <si>
    <t>Vladimir Šindler</t>
  </si>
  <si>
    <t>Lovro Jambrek</t>
  </si>
  <si>
    <t>Luka Škreblin</t>
  </si>
  <si>
    <t>Karlo Pavetić</t>
  </si>
  <si>
    <t>Karlo Kukovičić</t>
  </si>
  <si>
    <t>Fran Vrban</t>
  </si>
  <si>
    <t>Luka Tomić</t>
  </si>
  <si>
    <t>Josip Horvatinović</t>
  </si>
  <si>
    <t xml:space="preserve">OŠ Dragutina Domjanića </t>
  </si>
  <si>
    <t xml:space="preserve">Carla Astrid Gajšak </t>
  </si>
  <si>
    <t>Tomislav Matanović</t>
  </si>
  <si>
    <t>Filip Cvek</t>
  </si>
  <si>
    <t>Laura Schuster</t>
  </si>
  <si>
    <t>Anica Jelić</t>
  </si>
  <si>
    <t xml:space="preserve">OŠ bana Josipa Jelačića </t>
  </si>
  <si>
    <t>Ivan Gotić</t>
  </si>
  <si>
    <t>Tibor Minković</t>
  </si>
  <si>
    <t>Luka Filipović</t>
  </si>
  <si>
    <t>Luka Badel</t>
  </si>
  <si>
    <t>Petar Kroflin</t>
  </si>
  <si>
    <t xml:space="preserve">OŠ Savski Gaj </t>
  </si>
  <si>
    <t>Tomislav Hadrović</t>
  </si>
  <si>
    <t>Fran Zubanović</t>
  </si>
  <si>
    <t>Domagoj Cerin</t>
  </si>
  <si>
    <t>Matej Miličević</t>
  </si>
  <si>
    <t>Borna Petrović</t>
  </si>
  <si>
    <t xml:space="preserve">OŠ Gustava Krkleca </t>
  </si>
  <si>
    <t>Josip Jurić</t>
  </si>
  <si>
    <t>Una Isajbegović</t>
  </si>
  <si>
    <t>Dora Hercigonja Salamoni</t>
  </si>
  <si>
    <t>Amina Mutapčić</t>
  </si>
  <si>
    <t>Dora Valjak</t>
  </si>
  <si>
    <t xml:space="preserve">Vedran Batel </t>
  </si>
  <si>
    <t>Bruno Prostran</t>
  </si>
  <si>
    <t>Branimir Bobinac</t>
  </si>
  <si>
    <t>Zoia Dimić</t>
  </si>
  <si>
    <t>Luka Grgić</t>
  </si>
  <si>
    <t>Ivan Lakoš</t>
  </si>
  <si>
    <t>Benjamin Jurić</t>
  </si>
  <si>
    <t>Ante Gadže</t>
  </si>
  <si>
    <t>Roko Dobrović</t>
  </si>
  <si>
    <t xml:space="preserve">OŠ Matije Gupca </t>
  </si>
  <si>
    <t>Goran Franelić</t>
  </si>
  <si>
    <t>Filip Meden</t>
  </si>
  <si>
    <t>Andrija Knežević</t>
  </si>
  <si>
    <t>Gabrijel Biočić</t>
  </si>
  <si>
    <t>Mislav Marković</t>
  </si>
  <si>
    <t xml:space="preserve">OŠ Gračani </t>
  </si>
  <si>
    <t>Jelena Andrić</t>
  </si>
  <si>
    <t>Fran Černi</t>
  </si>
  <si>
    <t>Fran Pažur</t>
  </si>
  <si>
    <t>Dario Bosanac</t>
  </si>
  <si>
    <t>Mihael Oreški</t>
  </si>
  <si>
    <t xml:space="preserve">OŠ Konjščina </t>
  </si>
  <si>
    <t>Konjščina</t>
  </si>
  <si>
    <t>Mladen Prugovečki</t>
  </si>
  <si>
    <t>Fran Hruškar</t>
  </si>
  <si>
    <t>Mario Hanžek</t>
  </si>
  <si>
    <t>Petar Sremec</t>
  </si>
  <si>
    <t>Mislav Božić</t>
  </si>
  <si>
    <t xml:space="preserve">OŠ Milana Langa </t>
  </si>
  <si>
    <t>Bregana</t>
  </si>
  <si>
    <t>Ivan Vlainić</t>
  </si>
  <si>
    <t>Luka Markota</t>
  </si>
  <si>
    <t>Mihael Šoštarić</t>
  </si>
  <si>
    <t>Roko Spaseski</t>
  </si>
  <si>
    <t>Juraj Bošnjak</t>
  </si>
  <si>
    <t>Jakov Gmaz</t>
  </si>
  <si>
    <t>Mateo Ladišić</t>
  </si>
  <si>
    <t>Dorijan Pišković</t>
  </si>
  <si>
    <t>Luka Lončar</t>
  </si>
  <si>
    <t>OŠ Čazma</t>
  </si>
  <si>
    <t>Čazma</t>
  </si>
  <si>
    <t>Zorica K. Vrlac, Sanja Kolar</t>
  </si>
  <si>
    <t>Dorijan Car</t>
  </si>
  <si>
    <t>Filip Car</t>
  </si>
  <si>
    <t>Benedikt Vrlac</t>
  </si>
  <si>
    <t>Vito Zirdum</t>
  </si>
  <si>
    <t>OŠ Vladimira Nazora</t>
  </si>
  <si>
    <t>Daruvar</t>
  </si>
  <si>
    <t>Alenka Njegovac</t>
  </si>
  <si>
    <t>Šimun Njegovac</t>
  </si>
  <si>
    <t>Jan Dušek</t>
  </si>
  <si>
    <t>Ena Halupa</t>
  </si>
  <si>
    <t>Laura Ivanko</t>
  </si>
  <si>
    <t>I. osnovna škola Bjelovar</t>
  </si>
  <si>
    <t>Goran Jarčov</t>
  </si>
  <si>
    <t>Leon Klemše</t>
  </si>
  <si>
    <t>Nika Rumenjak</t>
  </si>
  <si>
    <t>Domagoj Derifaj</t>
  </si>
  <si>
    <t>Filip Kozić</t>
  </si>
  <si>
    <t>Josip-Benjamin Szabo</t>
  </si>
  <si>
    <t>Matej Brandeis</t>
  </si>
  <si>
    <t>Mateo Pjerobon</t>
  </si>
  <si>
    <t>Ivan Sekereš</t>
  </si>
  <si>
    <t>Domagoj Jurčec</t>
  </si>
  <si>
    <t>Filip Barišić</t>
  </si>
  <si>
    <t>Mirša Faletar</t>
  </si>
  <si>
    <t>Roko Jandroković</t>
  </si>
  <si>
    <t xml:space="preserve">OŠ Vladimir Nazor </t>
  </si>
  <si>
    <t>Križevci</t>
  </si>
  <si>
    <t>Tomica Turković</t>
  </si>
  <si>
    <t>Denis Ljubojević</t>
  </si>
  <si>
    <t>Borna Berend</t>
  </si>
  <si>
    <t>Karlo Gajšek</t>
  </si>
  <si>
    <t>Mihael Miklić</t>
  </si>
  <si>
    <t>OŠ Ivana Nepomuka Jemeršića</t>
  </si>
  <si>
    <t>Grubišno Polje</t>
  </si>
  <si>
    <t>Davor Horvatin</t>
  </si>
  <si>
    <t>Daria Svat</t>
  </si>
  <si>
    <t>Tibor Milković</t>
  </si>
  <si>
    <t>Matija Ulbrih</t>
  </si>
  <si>
    <t>David Križić</t>
  </si>
  <si>
    <t>Jan Murić</t>
  </si>
  <si>
    <t>Nansi Bednjačić</t>
  </si>
  <si>
    <t>Vid Đođo</t>
  </si>
  <si>
    <t>Martin Vrbovčan</t>
  </si>
  <si>
    <t>I. osnovna škola Vrbovec</t>
  </si>
  <si>
    <t>Marinko Šimunek</t>
  </si>
  <si>
    <t>Lovro Zadravec</t>
  </si>
  <si>
    <t>Ema Prša</t>
  </si>
  <si>
    <t>Mario Novak</t>
  </si>
  <si>
    <t>Luka Pavić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</si>
  <si>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Bjelovar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</si>
  <si>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Lara Pliško</t>
  </si>
  <si>
    <t>Matija Gržinić</t>
  </si>
  <si>
    <t>Patrik Kovačević</t>
  </si>
  <si>
    <t>Sanja Ibrišagić</t>
  </si>
  <si>
    <t>Juraj Vuković</t>
  </si>
  <si>
    <t>Marin Bašić</t>
  </si>
  <si>
    <t>Patrick Gržetić</t>
  </si>
  <si>
    <t>Dino Blažević</t>
  </si>
  <si>
    <t>OŠ Kaštanjer</t>
  </si>
  <si>
    <t>Igor Mihovilović</t>
  </si>
  <si>
    <t>Leon Lucić</t>
  </si>
  <si>
    <t>Noemi Erdeš</t>
  </si>
  <si>
    <t>Matej Glavan</t>
  </si>
  <si>
    <t>Sven Stjelja</t>
  </si>
  <si>
    <t>OŠ Vladimira Nazora Rovinj</t>
  </si>
  <si>
    <t>Ina Venier i Vanja Vekić</t>
  </si>
  <si>
    <t>Luka Čuturilo</t>
  </si>
  <si>
    <t>Nello Rodinis</t>
  </si>
  <si>
    <t>Erik Pavletić</t>
  </si>
  <si>
    <t>Valentino Seifert-Savić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</si>
  <si>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Istra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</si>
  <si>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Suzana Šnajdar</t>
  </si>
  <si>
    <t>Emil Gajšak</t>
  </si>
  <si>
    <t>Luka Polović</t>
  </si>
  <si>
    <t>Leonard Špelić</t>
  </si>
  <si>
    <t>Dominik Jager</t>
  </si>
  <si>
    <t>Udruga inf. Karl. županije</t>
  </si>
  <si>
    <t>Adrian Mravunac</t>
  </si>
  <si>
    <t>Marko Jurčević</t>
  </si>
  <si>
    <t>Luka Cindrić</t>
  </si>
  <si>
    <t>Marko Mikšić</t>
  </si>
  <si>
    <t>OŠ Turanj</t>
  </si>
  <si>
    <t>Nataša Petković</t>
  </si>
  <si>
    <t>Josip Malešić</t>
  </si>
  <si>
    <t>Branimir Lovrenović</t>
  </si>
  <si>
    <t>Marko Joha</t>
  </si>
  <si>
    <t>OŠ Ljubo Babić</t>
  </si>
  <si>
    <t>Jastrebarsko</t>
  </si>
  <si>
    <t>Ivan Sirovica</t>
  </si>
  <si>
    <t>Gabrijel Šubar</t>
  </si>
  <si>
    <t>Dominik Cvetan</t>
  </si>
  <si>
    <t>Mislav Bučar</t>
  </si>
  <si>
    <t>Tomislav Stipić</t>
  </si>
  <si>
    <t>OŠ Banija</t>
  </si>
  <si>
    <t>Dragana Škrtić</t>
  </si>
  <si>
    <t>Karlo Sestrić</t>
  </si>
  <si>
    <t>Karlo Vojak</t>
  </si>
  <si>
    <t>Antonio Sabljak</t>
  </si>
  <si>
    <t>Patrik Rade</t>
  </si>
  <si>
    <t>Jakov Brozović</t>
  </si>
  <si>
    <t>Marko Škrtić</t>
  </si>
  <si>
    <t>Mateo Koller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</si>
  <si>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Karlovac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</si>
  <si>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don Mihovila Pavlinovića</t>
  </si>
  <si>
    <t>Podgora</t>
  </si>
  <si>
    <t>Mladena Letica Rozić</t>
  </si>
  <si>
    <t>Tina Vladimir</t>
  </si>
  <si>
    <t>Antonio Alač</t>
  </si>
  <si>
    <t>Emilia Vulinović</t>
  </si>
  <si>
    <t>Tonka Okić</t>
  </si>
  <si>
    <t>OŠ Kamešnica-Otok</t>
  </si>
  <si>
    <t>Ivana Čerina</t>
  </si>
  <si>
    <t>Ivan Bitunjac</t>
  </si>
  <si>
    <t>Šime Projić</t>
  </si>
  <si>
    <t>Bariša Đula</t>
  </si>
  <si>
    <t>Bože Vladova</t>
  </si>
  <si>
    <t>Sovići- BiH</t>
  </si>
  <si>
    <t>Andro Šalja</t>
  </si>
  <si>
    <t>Đivo Šimunović</t>
  </si>
  <si>
    <t>Đivo Machiedo</t>
  </si>
  <si>
    <t>Domagoj Staničić</t>
  </si>
  <si>
    <t>Oš Dugopolje</t>
  </si>
  <si>
    <t>Dugopolje</t>
  </si>
  <si>
    <t>Ivica Šimić</t>
  </si>
  <si>
    <t>Ivona Radošević</t>
  </si>
  <si>
    <t>Ela Radošević</t>
  </si>
  <si>
    <t>Monika Španović</t>
  </si>
  <si>
    <t>Marta Šimić</t>
  </si>
  <si>
    <t>OŠ Josip Pupačić</t>
  </si>
  <si>
    <t>Omiš</t>
  </si>
  <si>
    <t>Branko Ćatipović</t>
  </si>
  <si>
    <t>Marinela Brzović</t>
  </si>
  <si>
    <t>Petra Samardžić</t>
  </si>
  <si>
    <t>Laura Šinković</t>
  </si>
  <si>
    <t>Petra Orlandini</t>
  </si>
  <si>
    <t>Antonio Šulenta</t>
  </si>
  <si>
    <t>Noa Zloić</t>
  </si>
  <si>
    <t>Leo Kurtović</t>
  </si>
  <si>
    <t>Grgo Šulenta</t>
  </si>
  <si>
    <t>Ivan Petričušić</t>
  </si>
  <si>
    <t>Antonio Šimić</t>
  </si>
  <si>
    <t>Bartul Vladić</t>
  </si>
  <si>
    <t>Kovačević Ivan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</si>
  <si>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Makarska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</si>
  <si>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Josipa Kozarca  </t>
  </si>
  <si>
    <t>Dragan Menčik</t>
  </si>
  <si>
    <t>Arijan Memedi</t>
  </si>
  <si>
    <t>Luka Škiljić</t>
  </si>
  <si>
    <t>Sven Ovžecky</t>
  </si>
  <si>
    <t>Iskra Maravić</t>
  </si>
  <si>
    <t xml:space="preserve">ZTK Valpovo-Belišće </t>
  </si>
  <si>
    <t>Valpovo</t>
  </si>
  <si>
    <t>Marijan Antolović</t>
  </si>
  <si>
    <t>Lucian Vranković</t>
  </si>
  <si>
    <t>Filip Štargl</t>
  </si>
  <si>
    <t>Mihael Tibinac</t>
  </si>
  <si>
    <t>Antonio Berečić</t>
  </si>
  <si>
    <t xml:space="preserve">OŠ Ladimirevci </t>
  </si>
  <si>
    <t>Ladimirevci</t>
  </si>
  <si>
    <t>Violeta Kardoš</t>
  </si>
  <si>
    <t>Patricija Perak</t>
  </si>
  <si>
    <t>Anja Pušić</t>
  </si>
  <si>
    <t>Danijel Jovinac</t>
  </si>
  <si>
    <t>Nikola Kokić</t>
  </si>
  <si>
    <t xml:space="preserve">OŠ Dore Pejačević </t>
  </si>
  <si>
    <t>Zdenko Lovrić</t>
  </si>
  <si>
    <t>Tin Lovrić</t>
  </si>
  <si>
    <t>Luka Koren</t>
  </si>
  <si>
    <t>Mirela Turalija</t>
  </si>
  <si>
    <t>Lorena Pratljačić</t>
  </si>
  <si>
    <t>Luka Barbarić</t>
  </si>
  <si>
    <t>Hrvoje Vuković</t>
  </si>
  <si>
    <t>Edin Huskić</t>
  </si>
  <si>
    <t>Božidar Kojunđić</t>
  </si>
  <si>
    <t xml:space="preserve">OŠ Ivana Kukuljevića </t>
  </si>
  <si>
    <t>Belišće</t>
  </si>
  <si>
    <t>Ivica Mihaljević</t>
  </si>
  <si>
    <t>Davor Arsenić</t>
  </si>
  <si>
    <t>Luka Habus</t>
  </si>
  <si>
    <t>Gabrijel Galinović</t>
  </si>
  <si>
    <t>Bruno Kuna</t>
  </si>
  <si>
    <t xml:space="preserve">OŠ Matije Petra Katančića </t>
  </si>
  <si>
    <t>Michael Kovačević</t>
  </si>
  <si>
    <t>Mateo Briški</t>
  </si>
  <si>
    <t>David Šimetić</t>
  </si>
  <si>
    <t>Matija Bajer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</si>
  <si>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Našice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</si>
  <si>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Mladost </t>
  </si>
  <si>
    <t>Blanka Mihaljević</t>
  </si>
  <si>
    <t>Sara Gorjanac</t>
  </si>
  <si>
    <t>Ivan Tanasković</t>
  </si>
  <si>
    <t>Ivan Barna</t>
  </si>
  <si>
    <t>Ivan Đapić</t>
  </si>
  <si>
    <t xml:space="preserve">Robotički klub Osijek </t>
  </si>
  <si>
    <t>Mario Slivka</t>
  </si>
  <si>
    <t>Hrvoje Juvančić</t>
  </si>
  <si>
    <t>Ivan Razumović</t>
  </si>
  <si>
    <t>Klara Slivka</t>
  </si>
  <si>
    <t>Marko Slivka</t>
  </si>
  <si>
    <t xml:space="preserve">OŠ Vladimira Becića  </t>
  </si>
  <si>
    <t>Vladimir Marinović</t>
  </si>
  <si>
    <t>Ivan Katić</t>
  </si>
  <si>
    <t>Karlo Krstić</t>
  </si>
  <si>
    <t>Danijel Krišto</t>
  </si>
  <si>
    <t>Petar Mikolčević</t>
  </si>
  <si>
    <t xml:space="preserve">OŠ Dobriša Cesarić </t>
  </si>
  <si>
    <t>Gabrijela Anić</t>
  </si>
  <si>
    <t>Fran Matotek</t>
  </si>
  <si>
    <t>Branimir Kružić</t>
  </si>
  <si>
    <t>Simon Lipovac</t>
  </si>
  <si>
    <t>Matej Nukić</t>
  </si>
  <si>
    <t xml:space="preserve">OŠ Tin Ujević </t>
  </si>
  <si>
    <t>Dalibor Koprivnjak</t>
  </si>
  <si>
    <t>Lea Stanisavljević</t>
  </si>
  <si>
    <t>Erik Pehli</t>
  </si>
  <si>
    <t>David Štrekelj</t>
  </si>
  <si>
    <t>Bruno Medić</t>
  </si>
  <si>
    <t>Ivan Leskur</t>
  </si>
  <si>
    <t xml:space="preserve">OŠ Dr. Franjo Tuđman </t>
  </si>
  <si>
    <t>Darko Ratkajec</t>
  </si>
  <si>
    <t>Samuel Kopčak</t>
  </si>
  <si>
    <t>Mario Molnar</t>
  </si>
  <si>
    <t>Mateo Jakopec</t>
  </si>
  <si>
    <t>David Bolić</t>
  </si>
  <si>
    <t xml:space="preserve">OŠ Franje Krežme </t>
  </si>
  <si>
    <t>Tomislav Pandurić</t>
  </si>
  <si>
    <t>Jan Zima</t>
  </si>
  <si>
    <t>Ana Ambrinac</t>
  </si>
  <si>
    <t>Lucija Jelčić</t>
  </si>
  <si>
    <t>Leon Bugarić</t>
  </si>
  <si>
    <t>Gabriela Sesar</t>
  </si>
  <si>
    <t>Josip Goljak</t>
  </si>
  <si>
    <t>Matej Volarević</t>
  </si>
  <si>
    <t>Matej Kupanovac</t>
  </si>
  <si>
    <t xml:space="preserve">OŠ Frana Krste Frankopana </t>
  </si>
  <si>
    <t>Maja Ercegovac</t>
  </si>
  <si>
    <t>Matko Čaušić</t>
  </si>
  <si>
    <t>Marin Majić</t>
  </si>
  <si>
    <t>Adam Kirin</t>
  </si>
  <si>
    <t>Estela Horvat</t>
  </si>
  <si>
    <t xml:space="preserve">OŠ Bilje </t>
  </si>
  <si>
    <t>Bilje</t>
  </si>
  <si>
    <t>Mirna Prusina</t>
  </si>
  <si>
    <t>Karlo Skeledžija</t>
  </si>
  <si>
    <t>Ivan Lazić</t>
  </si>
  <si>
    <t>Ramal Salha</t>
  </si>
  <si>
    <t>Mauricio Orkić</t>
  </si>
  <si>
    <t xml:space="preserve">Dr. pedagoga teh. kulture Osijek </t>
  </si>
  <si>
    <t>Miodrag Zdravčević</t>
  </si>
  <si>
    <t>Stjepan Pećar</t>
  </si>
  <si>
    <t>Marko Grizelj</t>
  </si>
  <si>
    <t>Filip Novak</t>
  </si>
  <si>
    <t>Viktor Katalinić</t>
  </si>
  <si>
    <t>Stjepan Rončević</t>
  </si>
  <si>
    <t>Fran Rumbak</t>
  </si>
  <si>
    <t>Vedran Zvonarić</t>
  </si>
  <si>
    <t>Domagoj Vidaković</t>
  </si>
  <si>
    <t>Leon Knežević</t>
  </si>
  <si>
    <t>Ante Vuković</t>
  </si>
  <si>
    <t>David Lipovac</t>
  </si>
  <si>
    <t>CTK Osijek, ZTK Osijeka</t>
  </si>
  <si>
    <t>Danijel Rakić</t>
  </si>
  <si>
    <t>Dominik Putarić</t>
  </si>
  <si>
    <t>Pavel Strešnjak</t>
  </si>
  <si>
    <t xml:space="preserve">OŠ Vijenac </t>
  </si>
  <si>
    <t>Fran Kovačić</t>
  </si>
  <si>
    <t>Ivan Mikodanić</t>
  </si>
  <si>
    <t>Robert Vranješ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</si>
  <si>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Osijek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</si>
  <si>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Robotičko - informatički klub Križ </t>
  </si>
  <si>
    <t>Križ</t>
  </si>
  <si>
    <t>Marija Matković</t>
  </si>
  <si>
    <t>Lucija Uroić</t>
  </si>
  <si>
    <t>Fran Mlinac</t>
  </si>
  <si>
    <t>Josip Kasalo</t>
  </si>
  <si>
    <t>Leon Resman</t>
  </si>
  <si>
    <t>Zvijezdana Žigolić Južvak</t>
  </si>
  <si>
    <t>Dia Pleše</t>
  </si>
  <si>
    <t>Natali Rožić</t>
  </si>
  <si>
    <t>Karlo Hajek</t>
  </si>
  <si>
    <t>Danko Radman</t>
  </si>
  <si>
    <t xml:space="preserve">OŠ Dvor </t>
  </si>
  <si>
    <t>Dvor</t>
  </si>
  <si>
    <t>Marijan Ulaković</t>
  </si>
  <si>
    <t>Andrej Mitić</t>
  </si>
  <si>
    <t>Ivan Slijepčević</t>
  </si>
  <si>
    <t>Vlatko Miljenko Blažeković</t>
  </si>
  <si>
    <t>Ivana Mikičić</t>
  </si>
  <si>
    <t xml:space="preserve">OŠ Lipik </t>
  </si>
  <si>
    <t>Lipik</t>
  </si>
  <si>
    <t>Marko Svjetličić</t>
  </si>
  <si>
    <t>Marijan Horvat</t>
  </si>
  <si>
    <t>Antonio Butorac</t>
  </si>
  <si>
    <t>Nathan Melić</t>
  </si>
  <si>
    <t>Vinko Sigurnjak</t>
  </si>
  <si>
    <t xml:space="preserve">OŠ braće Radića  </t>
  </si>
  <si>
    <t>Pakrac</t>
  </si>
  <si>
    <t>Milan Nadaždi</t>
  </si>
  <si>
    <t>Mataj Zandona</t>
  </si>
  <si>
    <t>Goranka Kosinc</t>
  </si>
  <si>
    <t>Bruno Pjerobon</t>
  </si>
  <si>
    <t>Marko Milošević</t>
  </si>
  <si>
    <t xml:space="preserve">OŠ Novska </t>
  </si>
  <si>
    <t>Novska</t>
  </si>
  <si>
    <t>Karlo Batrla</t>
  </si>
  <si>
    <t>Milan Vidaković</t>
  </si>
  <si>
    <t>Dominik Brajdić</t>
  </si>
  <si>
    <t>Karlo Sladojević</t>
  </si>
  <si>
    <t>Domagoj Jadanić</t>
  </si>
  <si>
    <t xml:space="preserve">Damir Belavić </t>
  </si>
  <si>
    <t xml:space="preserve">Fran Palaić </t>
  </si>
  <si>
    <t xml:space="preserve">Bruno Pernar </t>
  </si>
  <si>
    <t>Mihael Badjinac</t>
  </si>
  <si>
    <t>Patrik Vulinec</t>
  </si>
  <si>
    <t xml:space="preserve">OŠ Sunja </t>
  </si>
  <si>
    <t>Sunja</t>
  </si>
  <si>
    <t>Dario Dragičević</t>
  </si>
  <si>
    <t>Miloš Džakula</t>
  </si>
  <si>
    <t>Ivan Pinotić</t>
  </si>
  <si>
    <t>Robert Lukačević</t>
  </si>
  <si>
    <t>Leon Stjepan Uroić</t>
  </si>
  <si>
    <t>Ivan Cepanec</t>
  </si>
  <si>
    <t>Jelena Cepanec</t>
  </si>
  <si>
    <t>Hrvoje Horvat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</si>
  <si>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Popovača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</si>
  <si>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Fran Franković  </t>
  </si>
  <si>
    <t>Karmen Toić Dlačić</t>
  </si>
  <si>
    <t>Robert Gere</t>
  </si>
  <si>
    <t>Marcel Kolanović</t>
  </si>
  <si>
    <t>Lena Žigić</t>
  </si>
  <si>
    <t>Ema Mlađen</t>
  </si>
  <si>
    <t xml:space="preserve">OŠ Milan Brozović </t>
  </si>
  <si>
    <t>Kastav</t>
  </si>
  <si>
    <t>Dolores Saršon</t>
  </si>
  <si>
    <t>Karlo Smirčić</t>
  </si>
  <si>
    <t>Frane Livić</t>
  </si>
  <si>
    <t>Dorian Jurešić</t>
  </si>
  <si>
    <t>Ivan Vidović</t>
  </si>
  <si>
    <t xml:space="preserve">Centar tehničke kulture Rijeka </t>
  </si>
  <si>
    <t>Loris Rašpolić</t>
  </si>
  <si>
    <t>Erik Mikšič</t>
  </si>
  <si>
    <t>Ivan Gabriel Šemper</t>
  </si>
  <si>
    <t>Dorian Bariša</t>
  </si>
  <si>
    <t>Alan Prelac</t>
  </si>
  <si>
    <t xml:space="preserve">OŠ Dr. Andrija Mohorovičić </t>
  </si>
  <si>
    <t>Matulji</t>
  </si>
  <si>
    <t>Siniša Topić</t>
  </si>
  <si>
    <t>Antonio Jakopčević</t>
  </si>
  <si>
    <t>Dominik Čvorić</t>
  </si>
  <si>
    <t xml:space="preserve">OŠ Ivana Rabljanina </t>
  </si>
  <si>
    <t>Rab</t>
  </si>
  <si>
    <t>Mario  Grgurić</t>
  </si>
  <si>
    <t>Karlo Frankić</t>
  </si>
  <si>
    <t>Frane Debelić</t>
  </si>
  <si>
    <t>Filip Čule</t>
  </si>
  <si>
    <t>Sven Matušan</t>
  </si>
  <si>
    <t>Marino Pešut</t>
  </si>
  <si>
    <t>David Frank</t>
  </si>
  <si>
    <t>Aaron Simčić</t>
  </si>
  <si>
    <t>Lovre Kovačić</t>
  </si>
  <si>
    <t>Vedran Maršal</t>
  </si>
  <si>
    <t xml:space="preserve">OŠ Nikola Tesla  </t>
  </si>
  <si>
    <t>Ante Juraga</t>
  </si>
  <si>
    <t>Maro Štefanić</t>
  </si>
  <si>
    <t>Ivor Vid Tibljaš</t>
  </si>
  <si>
    <t>Petar Dušević</t>
  </si>
  <si>
    <t>Božidar Zrnić</t>
  </si>
  <si>
    <t xml:space="preserve">OŠ Gornja Vežica  </t>
  </si>
  <si>
    <t>Dražen Sikirica</t>
  </si>
  <si>
    <t>Karlo Klasan</t>
  </si>
  <si>
    <t>Maksim Madžar</t>
  </si>
  <si>
    <t>Borna Massari</t>
  </si>
  <si>
    <t>Ian Golob</t>
  </si>
  <si>
    <t xml:space="preserve">OŠ Škurinje  </t>
  </si>
  <si>
    <t>Martina Štefanac</t>
  </si>
  <si>
    <t>Filip Franović</t>
  </si>
  <si>
    <t>Matea Jergović</t>
  </si>
  <si>
    <t>Dinko Vican Ajdinović</t>
  </si>
  <si>
    <t>Luka Knežević</t>
  </si>
  <si>
    <t xml:space="preserve">OŠ Sveti Matej </t>
  </si>
  <si>
    <t>Viškovo</t>
  </si>
  <si>
    <t>Milana Jakšić</t>
  </si>
  <si>
    <t>Filip Škopić</t>
  </si>
  <si>
    <t>Luka Pilepić</t>
  </si>
  <si>
    <t>Kris Nokaj</t>
  </si>
  <si>
    <t>Dragica Rade</t>
  </si>
  <si>
    <t>Juraj Sinožić</t>
  </si>
  <si>
    <t>Jan Blasig</t>
  </si>
  <si>
    <t>Andrey Tolstikov</t>
  </si>
  <si>
    <t>Antonio Lukšić</t>
  </si>
  <si>
    <t xml:space="preserve">OŠ Srdoči </t>
  </si>
  <si>
    <t>Alčeo Spetić</t>
  </si>
  <si>
    <t>Liv Lulić</t>
  </si>
  <si>
    <t>Lea Forijan</t>
  </si>
  <si>
    <t>Marin Ivošević</t>
  </si>
  <si>
    <t>Boris Španić</t>
  </si>
  <si>
    <t>Jani Kabalin Sirotnjak</t>
  </si>
  <si>
    <t>Paolo Stipanić</t>
  </si>
  <si>
    <t>Vedran Bajšanski</t>
  </si>
  <si>
    <t>Andrija Mihelčić</t>
  </si>
  <si>
    <t>Tya Šarčević</t>
  </si>
  <si>
    <t xml:space="preserve">Matea Sverić </t>
  </si>
  <si>
    <t>Mateo Birkić</t>
  </si>
  <si>
    <t>Luka Ivanić</t>
  </si>
  <si>
    <t>Mirjana Sušić</t>
  </si>
  <si>
    <t>Korto Malteze Asani</t>
  </si>
  <si>
    <t>Emma Hadžić</t>
  </si>
  <si>
    <t>Marko Matošević</t>
  </si>
  <si>
    <t>Damjan Vujić</t>
  </si>
  <si>
    <t>Loris Šanić</t>
  </si>
  <si>
    <t>Roberto Armanini</t>
  </si>
  <si>
    <t>Dario Stipanić</t>
  </si>
  <si>
    <t>Mario Grgurić</t>
  </si>
  <si>
    <t>Niko Maričić</t>
  </si>
  <si>
    <t xml:space="preserve"> Patrik Perčinić</t>
  </si>
  <si>
    <t>Lovro Bravarić</t>
  </si>
  <si>
    <t xml:space="preserve"> Ivan Gabrić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</si>
  <si>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Rijeka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</si>
  <si>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Rugvica</t>
  </si>
  <si>
    <t>Dugo Selo</t>
  </si>
  <si>
    <t>Anton Čop</t>
  </si>
  <si>
    <t>Lorena Šver</t>
  </si>
  <si>
    <t>Filip Katić</t>
  </si>
  <si>
    <t>Jana Maria Bilanović</t>
  </si>
  <si>
    <t>Ivana Jelinić</t>
  </si>
  <si>
    <t>OŠ Vjenceslava Novaka</t>
  </si>
  <si>
    <t>Sandra Ivković</t>
  </si>
  <si>
    <t>Antonio Meštrović</t>
  </si>
  <si>
    <t>Vito Anić</t>
  </si>
  <si>
    <t>Edi Ovčina</t>
  </si>
  <si>
    <t>Dražen Smotalić</t>
  </si>
  <si>
    <t>OŠ Iver</t>
  </si>
  <si>
    <t>Sesvetski Kraljevec</t>
  </si>
  <si>
    <t>Roman Rubčić</t>
  </si>
  <si>
    <t>Jakov Kesić</t>
  </si>
  <si>
    <t>Filip Mićić</t>
  </si>
  <si>
    <t>Petar Krešimir Krizmanić</t>
  </si>
  <si>
    <t>Dominik Badenić</t>
  </si>
  <si>
    <t>OŠ Josipa Zorića</t>
  </si>
  <si>
    <t>Bruno Vuletić</t>
  </si>
  <si>
    <t>Luka Karačić</t>
  </si>
  <si>
    <t>Viktor Bogojević</t>
  </si>
  <si>
    <t>Mateo Andrić</t>
  </si>
  <si>
    <t>Daria Husarić</t>
  </si>
  <si>
    <t>Teo Gogić</t>
  </si>
  <si>
    <t>Ante Jajčević</t>
  </si>
  <si>
    <t>Stipe Madžar</t>
  </si>
  <si>
    <t>Anel Smajlović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</si>
  <si>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Sesvete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</si>
  <si>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Dr. pedag. teh. kult. - Sl. / Đakovo </t>
  </si>
  <si>
    <t>Đakovo</t>
  </si>
  <si>
    <t>Domagoj Gjalić</t>
  </si>
  <si>
    <t>Gabrijel Kristek</t>
  </si>
  <si>
    <t>Mia Kristek</t>
  </si>
  <si>
    <t>Lea Zetović</t>
  </si>
  <si>
    <t xml:space="preserve">OŠ Antun Mihanović </t>
  </si>
  <si>
    <t>Goran Pintarić</t>
  </si>
  <si>
    <t>Iris Bogunović</t>
  </si>
  <si>
    <t>Dominik Lovrić</t>
  </si>
  <si>
    <t>Mihael Lovrić</t>
  </si>
  <si>
    <t xml:space="preserve">OŠ Ivan Meštrović </t>
  </si>
  <si>
    <t>Vrpolje</t>
  </si>
  <si>
    <t>Milan Rendulić</t>
  </si>
  <si>
    <t>Manda Matuzović</t>
  </si>
  <si>
    <t>Ivan Slobođanac</t>
  </si>
  <si>
    <t>Leon Sočković</t>
  </si>
  <si>
    <t>Mateo Bičvić</t>
  </si>
  <si>
    <t>Trenkovo</t>
  </si>
  <si>
    <t>Petar Jurković</t>
  </si>
  <si>
    <t>Tin Prološčić</t>
  </si>
  <si>
    <t>Patrik Kosanović</t>
  </si>
  <si>
    <t xml:space="preserve">Osnovna škola "Dobriša Cesarić"  </t>
  </si>
  <si>
    <t>Tomislav Balen</t>
  </si>
  <si>
    <t>Filip Čutura</t>
  </si>
  <si>
    <t>Dominik Šarić</t>
  </si>
  <si>
    <t>Ivan Seili</t>
  </si>
  <si>
    <t>Michael Žutić</t>
  </si>
  <si>
    <t>Luka Rupčić</t>
  </si>
  <si>
    <t>Ivan Biondić</t>
  </si>
  <si>
    <t>Lovro Sušac</t>
  </si>
  <si>
    <t>Fabijan Čolak</t>
  </si>
  <si>
    <t>Ivan Tolić</t>
  </si>
  <si>
    <t>Mihaela Štimac</t>
  </si>
  <si>
    <t>Dino Pleša</t>
  </si>
  <si>
    <t>Ivan Štimac</t>
  </si>
  <si>
    <t>Petra Abramović</t>
  </si>
  <si>
    <t>Mia Zekić</t>
  </si>
  <si>
    <t>Jan Musil</t>
  </si>
  <si>
    <t>Leo Stanivuk</t>
  </si>
  <si>
    <t>David Domazet</t>
  </si>
  <si>
    <r>
      <t xml:space="preserve">      CROATIAN MAKERS LIGA - 1. KOLO, </t>
    </r>
    <r>
      <rPr>
        <b/>
        <sz val="18"/>
        <color rgb="FF0070C0"/>
        <rFont val="Calibri"/>
        <family val="2"/>
        <charset val="238"/>
        <scheme val="minor"/>
      </rPr>
      <t>Slavonski Brod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</si>
  <si>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Ostrog </t>
  </si>
  <si>
    <t>Kaštel Lukšić</t>
  </si>
  <si>
    <t>Božena Ukić</t>
  </si>
  <si>
    <t>Ante Topić</t>
  </si>
  <si>
    <t>Tonći Kaselj</t>
  </si>
  <si>
    <t>Ivan Tomaš</t>
  </si>
  <si>
    <t>Vinko Šapina</t>
  </si>
  <si>
    <t xml:space="preserve">OŠ Primošten </t>
  </si>
  <si>
    <t>Primošten</t>
  </si>
  <si>
    <t>Amalija Pancirov</t>
  </si>
  <si>
    <t>Andrija Miškić</t>
  </si>
  <si>
    <t>Ivano Miškić</t>
  </si>
  <si>
    <t>Špiro Pancirov</t>
  </si>
  <si>
    <t>Marisa Perković</t>
  </si>
  <si>
    <t xml:space="preserve">OŠ kneza Branimira </t>
  </si>
  <si>
    <t>Donji Muć</t>
  </si>
  <si>
    <t>Alenka Šimić</t>
  </si>
  <si>
    <t>Ante Vulić</t>
  </si>
  <si>
    <t>Branimir Sočo</t>
  </si>
  <si>
    <t>Duje Radman</t>
  </si>
  <si>
    <t>Ante Ćuk</t>
  </si>
  <si>
    <t>OŠ Vjekoslava Paraća</t>
  </si>
  <si>
    <t>Solin</t>
  </si>
  <si>
    <t>Mate Dorvak</t>
  </si>
  <si>
    <t>Ante Nikola Lučić</t>
  </si>
  <si>
    <t>Ivano Dabro</t>
  </si>
  <si>
    <t>Luka Šunjo</t>
  </si>
  <si>
    <t>Ivan Smoljo</t>
  </si>
  <si>
    <t xml:space="preserve">OŠ kneza Mislava </t>
  </si>
  <si>
    <t>Kaštel Sućurac</t>
  </si>
  <si>
    <t>Mirela Kovačević</t>
  </si>
  <si>
    <t>Dominik Oreč</t>
  </si>
  <si>
    <t>Gašpar Krilić</t>
  </si>
  <si>
    <t>Andi Rodin</t>
  </si>
  <si>
    <t>Mihovil Lovrić</t>
  </si>
  <si>
    <t xml:space="preserve">Udruga za teh. kulturu "Inovatic" </t>
  </si>
  <si>
    <t>Tome Kovačević</t>
  </si>
  <si>
    <t>Andrija Lerner</t>
  </si>
  <si>
    <t>Josip Stepinac</t>
  </si>
  <si>
    <t>Maja Števanja</t>
  </si>
  <si>
    <t>Mate Samardžić</t>
  </si>
  <si>
    <t xml:space="preserve">OŠ Plokite  </t>
  </si>
  <si>
    <t>Danijel Rajić</t>
  </si>
  <si>
    <t>Karlo Blašković</t>
  </si>
  <si>
    <t>Goran Prolić</t>
  </si>
  <si>
    <t>Ante Prolić</t>
  </si>
  <si>
    <t>Dario Stojanac</t>
  </si>
  <si>
    <t>Vito Juras</t>
  </si>
  <si>
    <t>Marko Bakotić</t>
  </si>
  <si>
    <t>Maja Pancirov</t>
  </si>
  <si>
    <t>Ivana Gaćina</t>
  </si>
  <si>
    <t xml:space="preserve">OŠ Ravne njive </t>
  </si>
  <si>
    <t>Zlatko Norac</t>
  </si>
  <si>
    <t>Filip Roso</t>
  </si>
  <si>
    <t>Jelena Stazić</t>
  </si>
  <si>
    <t>Frane Parat</t>
  </si>
  <si>
    <t>Laura Kovačević</t>
  </si>
  <si>
    <t>Branimir Tomeljak</t>
  </si>
  <si>
    <t>Antea Blažević</t>
  </si>
  <si>
    <t>Karla Soldo</t>
  </si>
  <si>
    <t>Antonija Vulić</t>
  </si>
  <si>
    <t xml:space="preserve">OŠ don Lovre Katića </t>
  </si>
  <si>
    <t>Mario Klarić</t>
  </si>
  <si>
    <t>Duje O`Reilly</t>
  </si>
  <si>
    <t>Mia Bradić</t>
  </si>
  <si>
    <t>Neven Poljak</t>
  </si>
  <si>
    <t>Kajo Kljaković Gašpić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</si>
  <si>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Split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</si>
  <si>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Eugena Kumičića </t>
  </si>
  <si>
    <t>Snježana Ruklić</t>
  </si>
  <si>
    <t>Mateo Mikulčić</t>
  </si>
  <si>
    <t>Filip Jurenec</t>
  </si>
  <si>
    <t>Maksim Potnar</t>
  </si>
  <si>
    <t>Marko Rak</t>
  </si>
  <si>
    <t>Leon Sattvik Kolenc</t>
  </si>
  <si>
    <t>Luka Kanai Pejić</t>
  </si>
  <si>
    <t>Gabrijel Gršetić</t>
  </si>
  <si>
    <t>Ivan Boljkovac</t>
  </si>
  <si>
    <t xml:space="preserve">OŠ Eugena Kvaternika </t>
  </si>
  <si>
    <t>Maja Mačinko Kovač</t>
  </si>
  <si>
    <t>Josip Maraković</t>
  </si>
  <si>
    <t>Mislav Breka</t>
  </si>
  <si>
    <t>Alma Beriša</t>
  </si>
  <si>
    <t>Lucija Šafranić</t>
  </si>
  <si>
    <t xml:space="preserve">OŠ Nikole Hribara </t>
  </si>
  <si>
    <t>Irena Gimpelj Gal</t>
  </si>
  <si>
    <t>Leon Brnad</t>
  </si>
  <si>
    <t>Luka Dugonjić</t>
  </si>
  <si>
    <t>Antonio Dijanić</t>
  </si>
  <si>
    <t>Vito Buchberger</t>
  </si>
  <si>
    <t xml:space="preserve">OŠ braće Radića </t>
  </si>
  <si>
    <t>Kloštar Ivanić</t>
  </si>
  <si>
    <t>Sergej Pavlek</t>
  </si>
  <si>
    <t>Marta Novaković</t>
  </si>
  <si>
    <t>Gabriel Ivaković</t>
  </si>
  <si>
    <t>Nino Mališ Dijanić</t>
  </si>
  <si>
    <t>Dorian Piljek</t>
  </si>
  <si>
    <t xml:space="preserve">OŠ Slavko Kolar </t>
  </si>
  <si>
    <t>Kravarsko</t>
  </si>
  <si>
    <t>Kristina Panižić</t>
  </si>
  <si>
    <t>Josip Ilijević</t>
  </si>
  <si>
    <t>Kristijan Kuzmić</t>
  </si>
  <si>
    <t>Ana Marija Bradić</t>
  </si>
  <si>
    <t>Robert Krulc</t>
  </si>
  <si>
    <t>Mate Mihaljević</t>
  </si>
  <si>
    <t>Filip Buljan</t>
  </si>
  <si>
    <t>Gabrijel Salopek</t>
  </si>
  <si>
    <t>Luka Nežak</t>
  </si>
  <si>
    <r>
      <t xml:space="preserve">  CROATIAN MAKERS LIGA - 1. KOLO, </t>
    </r>
    <r>
      <rPr>
        <b/>
        <sz val="18"/>
        <color rgb="FF0070C0"/>
        <rFont val="Calibri"/>
        <family val="2"/>
        <charset val="238"/>
        <scheme val="minor"/>
      </rPr>
      <t>Velika Gorica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</si>
  <si>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Ivor Dakić</t>
  </si>
  <si>
    <t>Ivan Mesić</t>
  </si>
  <si>
    <t>Franko Josip Sesar</t>
  </si>
  <si>
    <t>Matej Jurec</t>
  </si>
  <si>
    <t xml:space="preserve">OŠ Josipa Kozarca </t>
  </si>
  <si>
    <t>Mirjana Levanić</t>
  </si>
  <si>
    <t>Antonio Levanić</t>
  </si>
  <si>
    <t>Lovro Lešić</t>
  </si>
  <si>
    <t>Karlo Cindrić</t>
  </si>
  <si>
    <t>Matej Lončar</t>
  </si>
  <si>
    <t>Matija Hardi</t>
  </si>
  <si>
    <t>Filip Bajić</t>
  </si>
  <si>
    <t>Ivan Draganić</t>
  </si>
  <si>
    <t>Marko Miličević</t>
  </si>
  <si>
    <t xml:space="preserve">OŠ Nikole Tesle </t>
  </si>
  <si>
    <t>Mirkovci</t>
  </si>
  <si>
    <t>Ivan Žunac</t>
  </si>
  <si>
    <t>Dora Mandić</t>
  </si>
  <si>
    <t>Andrej Zlatar</t>
  </si>
  <si>
    <t>Filip Jakovljević</t>
  </si>
  <si>
    <t>Vladimir Pezo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</si>
  <si>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Vinkovci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</si>
  <si>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Sveti Filip i Jakov </t>
  </si>
  <si>
    <t>Sveti Filip i Jakov</t>
  </si>
  <si>
    <t>Marin Vasiljevski</t>
  </si>
  <si>
    <t>Luka Eškinja</t>
  </si>
  <si>
    <t>Lovre Serdar</t>
  </si>
  <si>
    <t>Marta Baričić</t>
  </si>
  <si>
    <t>Ante Colić</t>
  </si>
  <si>
    <t xml:space="preserve">OŠ Domovinske zahvalnosti </t>
  </si>
  <si>
    <t>Knin</t>
  </si>
  <si>
    <t>Danijel Forjan</t>
  </si>
  <si>
    <t>Jakov Medvidović</t>
  </si>
  <si>
    <t>Špiro Uvodić</t>
  </si>
  <si>
    <t>Domagoj Mišković</t>
  </si>
  <si>
    <t>Ivan Galić</t>
  </si>
  <si>
    <t xml:space="preserve">Društvo informatičara Zadar </t>
  </si>
  <si>
    <t>Ivan Ramljak</t>
  </si>
  <si>
    <t>Marfat 	Buga</t>
  </si>
  <si>
    <t>Mavra 	Matea</t>
  </si>
  <si>
    <t>Miletić 	Josip</t>
  </si>
  <si>
    <t>Miočić	 Luka</t>
  </si>
  <si>
    <t>Beretin 	Niko</t>
  </si>
  <si>
    <t>Fabulić	 Lucija</t>
  </si>
  <si>
    <t>Jurinčić 	Petra</t>
  </si>
  <si>
    <t>Jurjević	 Karlo</t>
  </si>
  <si>
    <t>Lea Sorić</t>
  </si>
  <si>
    <t>Lara Sorić</t>
  </si>
  <si>
    <t>Domenik Graf</t>
  </si>
  <si>
    <t>Matija Grujičić</t>
  </si>
  <si>
    <t xml:space="preserve">OŠ Vladimira Nazora </t>
  </si>
  <si>
    <t>Škabrnja</t>
  </si>
  <si>
    <t>Branka Bajo</t>
  </si>
  <si>
    <t>Anastazija Bubnjar</t>
  </si>
  <si>
    <t>Emanuela Genda</t>
  </si>
  <si>
    <t>Ivan Ivković</t>
  </si>
  <si>
    <t>Ivan Ražov</t>
  </si>
  <si>
    <t>Damjan Gašpar</t>
  </si>
  <si>
    <t>Ivan Ćapin</t>
  </si>
  <si>
    <t>Luka Balošić</t>
  </si>
  <si>
    <t>Ana Buha</t>
  </si>
  <si>
    <t>Ivan Ukalović</t>
  </si>
  <si>
    <t>Denis Galić</t>
  </si>
  <si>
    <t>Tin Korkut</t>
  </si>
  <si>
    <t>Luka Nikolić</t>
  </si>
  <si>
    <t>Ljiljana Kadija Pulić</t>
  </si>
  <si>
    <t>Antonio Kutija</t>
  </si>
  <si>
    <t>Roko Serdar</t>
  </si>
  <si>
    <t>Leo Jukić</t>
  </si>
  <si>
    <t>Šime Pedisić</t>
  </si>
  <si>
    <t xml:space="preserve">OŠ Dr. Franje Tuđmana Lički Osik </t>
  </si>
  <si>
    <t>Lički Osik</t>
  </si>
  <si>
    <t>Darko Stolac</t>
  </si>
  <si>
    <t>Antonio Puljić</t>
  </si>
  <si>
    <t>Ivan Mareković</t>
  </si>
  <si>
    <t>Nikola Frković</t>
  </si>
  <si>
    <t>Ivan Lulić</t>
  </si>
  <si>
    <t>Toni Plavčić</t>
  </si>
  <si>
    <t>Domagoj Badžim</t>
  </si>
  <si>
    <t>Klara Jurić</t>
  </si>
  <si>
    <t>Petra Bilić</t>
  </si>
  <si>
    <t>Valentina Kalabrić</t>
  </si>
  <si>
    <t xml:space="preserve">OŠ Murterski Škoji </t>
  </si>
  <si>
    <t>Murter</t>
  </si>
  <si>
    <t>Jelena Meić</t>
  </si>
  <si>
    <t>Jakov Turčinov</t>
  </si>
  <si>
    <t>Ante Mudronja</t>
  </si>
  <si>
    <t>Mate Markov</t>
  </si>
  <si>
    <t>Matija Luka Fernežir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</si>
  <si>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Zadar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</si>
  <si>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Mursko Središće</t>
  </si>
  <si>
    <t>M. Središće</t>
  </si>
  <si>
    <t>Sanjin Tomšić</t>
  </si>
  <si>
    <t>Šimun Bilas</t>
  </si>
  <si>
    <t>Nikša Sovar</t>
  </si>
  <si>
    <t>Sebastijan Nedeljko</t>
  </si>
  <si>
    <t xml:space="preserve">OŠ Belec </t>
  </si>
  <si>
    <t>Belec</t>
  </si>
  <si>
    <t>Drago Gradečak</t>
  </si>
  <si>
    <t>Jurica Brčić</t>
  </si>
  <si>
    <t>Nikola Puklin</t>
  </si>
  <si>
    <t>Jurica Kušec</t>
  </si>
  <si>
    <t>Filip Jaklić</t>
  </si>
  <si>
    <t xml:space="preserve">OŠ Josipa Broza </t>
  </si>
  <si>
    <t>Kumrovec</t>
  </si>
  <si>
    <t>Nenad Sušec</t>
  </si>
  <si>
    <t>Bruno Špiljar</t>
  </si>
  <si>
    <t>Antonio Zgorelec</t>
  </si>
  <si>
    <t>Juraj Hrbud</t>
  </si>
  <si>
    <t>Krunoslav Zgorelec</t>
  </si>
  <si>
    <t xml:space="preserve">OŠ Franje Horvata Kiša </t>
  </si>
  <si>
    <t>Lobor</t>
  </si>
  <si>
    <t>Matija Buntak</t>
  </si>
  <si>
    <t>Filip Vrlec</t>
  </si>
  <si>
    <t>Gabrijel Vrlec</t>
  </si>
  <si>
    <t>Dino Horvat</t>
  </si>
  <si>
    <t>Lea Šala</t>
  </si>
  <si>
    <t xml:space="preserve">OŠ Mače </t>
  </si>
  <si>
    <t>Mače</t>
  </si>
  <si>
    <t>Ivan Bukal</t>
  </si>
  <si>
    <t>Mario Stanić</t>
  </si>
  <si>
    <t>Mihael Sedlar</t>
  </si>
  <si>
    <t>Mario Mrkoci</t>
  </si>
  <si>
    <t>Ivan Benčić</t>
  </si>
  <si>
    <t xml:space="preserve">OŠ Donji Kraljevec </t>
  </si>
  <si>
    <t>Donji Kraljevec</t>
  </si>
  <si>
    <t>Damir Žegarac</t>
  </si>
  <si>
    <t>Valentina Blažeka</t>
  </si>
  <si>
    <t>Ivan Jergelić</t>
  </si>
  <si>
    <t>Dominik Šupljika</t>
  </si>
  <si>
    <t xml:space="preserve">Jakov Balent </t>
  </si>
  <si>
    <t xml:space="preserve">OŠ Vladimir Nazor  </t>
  </si>
  <si>
    <t>Budinščina</t>
  </si>
  <si>
    <t>Kristina Ondrašek</t>
  </si>
  <si>
    <t>Patrik Sivec-Starinec</t>
  </si>
  <si>
    <t>Filip Hercigonja</t>
  </si>
  <si>
    <t>Mateo Petrač</t>
  </si>
  <si>
    <t>Fran Pasariček</t>
  </si>
  <si>
    <t>Leo Filipčić</t>
  </si>
  <si>
    <t>Lovro Žganec</t>
  </si>
  <si>
    <t>Karlo Palinkaš</t>
  </si>
  <si>
    <t xml:space="preserve">OŠ Vinica </t>
  </si>
  <si>
    <t>Marčan</t>
  </si>
  <si>
    <t>Miroslav Kukec</t>
  </si>
  <si>
    <t>Mihael Ivančić</t>
  </si>
  <si>
    <t>Gabriel Punčec</t>
  </si>
  <si>
    <t>Andrija Tot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</si>
  <si>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Zagorje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</si>
  <si>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Prečko </t>
  </si>
  <si>
    <t>Davorin Novosel</t>
  </si>
  <si>
    <t>Anja Lelas</t>
  </si>
  <si>
    <t>Andrija Petek</t>
  </si>
  <si>
    <t>Barbara Pros</t>
  </si>
  <si>
    <t xml:space="preserve">OŠ Julija Klovića </t>
  </si>
  <si>
    <t>Petar Dobrić</t>
  </si>
  <si>
    <t>Vid Martin Lulić</t>
  </si>
  <si>
    <t>Antonio Martić</t>
  </si>
  <si>
    <t>Andrija Kaić</t>
  </si>
  <si>
    <t>OŠ Dragutina Tadijanovića</t>
  </si>
  <si>
    <t>Silvija Bunjevac Nikodem</t>
  </si>
  <si>
    <t>Luka Raković</t>
  </si>
  <si>
    <t>Mihael Vedak</t>
  </si>
  <si>
    <t xml:space="preserve">OŠ Vrbani </t>
  </si>
  <si>
    <t>Igor Jurišić</t>
  </si>
  <si>
    <t>Marko Ljubičić</t>
  </si>
  <si>
    <t>Fran Matija Galović</t>
  </si>
  <si>
    <t>Leon Menjak</t>
  </si>
  <si>
    <t>Domagoj Gadža</t>
  </si>
  <si>
    <t xml:space="preserve">OŠ Horvati </t>
  </si>
  <si>
    <t>Suzana Delić</t>
  </si>
  <si>
    <t>Tomislav Mikić</t>
  </si>
  <si>
    <t>Nada Brigić</t>
  </si>
  <si>
    <t>Ines Dedeić</t>
  </si>
  <si>
    <t>Josip Matanić</t>
  </si>
  <si>
    <t>Dino Plečko</t>
  </si>
  <si>
    <t>Filip Hosta</t>
  </si>
  <si>
    <t>Lovro Babeli</t>
  </si>
  <si>
    <t>Emil Koludrović</t>
  </si>
  <si>
    <t>Emanuel Pračić</t>
  </si>
  <si>
    <t>Ana Pavlović-Mitrović</t>
  </si>
  <si>
    <t>Irena Batišta</t>
  </si>
  <si>
    <t xml:space="preserve">Silvija Bunjevac Nikodem, Orest Graljuk </t>
  </si>
  <si>
    <t>Fran Pećnjak</t>
  </si>
  <si>
    <t>Noa Jurić Šinkec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</si>
  <si>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Zagreb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</si>
  <si>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Izidora Kršnjavog </t>
  </si>
  <si>
    <t>Tomislav Ivković</t>
  </si>
  <si>
    <t>Tomas Čorak Grdović</t>
  </si>
  <si>
    <t>Sven Keserić</t>
  </si>
  <si>
    <t>Ivan Augustinov</t>
  </si>
  <si>
    <t>Mateo Abramović</t>
  </si>
  <si>
    <t xml:space="preserve">OŠ Grigora Viteza </t>
  </si>
  <si>
    <t>Goranka Ostroški</t>
  </si>
  <si>
    <t>Tihana Lončarek</t>
  </si>
  <si>
    <t>Mirta Perišić</t>
  </si>
  <si>
    <t>Bruno Pintarić</t>
  </si>
  <si>
    <t>Sven Severec</t>
  </si>
  <si>
    <t>Filip Miličić</t>
  </si>
  <si>
    <t>Domagoj Antičić</t>
  </si>
  <si>
    <t>Mak Isajbegović</t>
  </si>
  <si>
    <t>Filip Valjak</t>
  </si>
  <si>
    <t>Nikola Grdić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</si>
  <si>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Zagreb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</si>
  <si>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 xml:space="preserve">OŠ Pantovčak </t>
  </si>
  <si>
    <t>Danijela Takač</t>
  </si>
  <si>
    <t>Lucija Perica</t>
  </si>
  <si>
    <t>Marko Zvonar</t>
  </si>
  <si>
    <t>Bartul Bučević</t>
  </si>
  <si>
    <t>Roko Vidović</t>
  </si>
  <si>
    <t xml:space="preserve">OŠ Miroslava Krleže </t>
  </si>
  <si>
    <t>Marina Capan Obranović</t>
  </si>
  <si>
    <t>Mihaela Galinec</t>
  </si>
  <si>
    <t xml:space="preserve"> Luka Tkalec</t>
  </si>
  <si>
    <t>Petar Kovač</t>
  </si>
  <si>
    <t>Jan Tuk</t>
  </si>
  <si>
    <t>Silvija Hanžić Deda</t>
  </si>
  <si>
    <t>Fran Jukić</t>
  </si>
  <si>
    <t>Adrijan Marković</t>
  </si>
  <si>
    <t>Maciej Sitarz</t>
  </si>
  <si>
    <t>Kamil Kozlowski</t>
  </si>
  <si>
    <t>11, 9</t>
  </si>
  <si>
    <t xml:space="preserve">Međ. OŠ Vedri obzori </t>
  </si>
  <si>
    <t>Vlado Lendvaj</t>
  </si>
  <si>
    <t>Vanja Cizel</t>
  </si>
  <si>
    <t>Luka Vlastelica</t>
  </si>
  <si>
    <t>Mia Grubišić</t>
  </si>
  <si>
    <t>Ante Krstulović</t>
  </si>
  <si>
    <t xml:space="preserve">OŠ Silvija Strahimira Kranjčevića </t>
  </si>
  <si>
    <t>Tanja Soucie i Silvija Špoljar</t>
  </si>
  <si>
    <t>Tino Svrtan</t>
  </si>
  <si>
    <t>Luka Kožulj</t>
  </si>
  <si>
    <t>Luka Bubnjević</t>
  </si>
  <si>
    <t>Karlo Nӧtthig</t>
  </si>
  <si>
    <t xml:space="preserve">OŠ Dobriše Cesarića </t>
  </si>
  <si>
    <t>Goran Mučnjak</t>
  </si>
  <si>
    <t>Tin Cerin-Kičin</t>
  </si>
  <si>
    <t>Sunčica Žonja i Sandra Bašić Kantolić</t>
  </si>
  <si>
    <t>Pavel Kliska</t>
  </si>
  <si>
    <t>Partik Kukić</t>
  </si>
  <si>
    <t>Rina Baljak</t>
  </si>
  <si>
    <t>Nina Čakija</t>
  </si>
  <si>
    <t xml:space="preserve">OŠ August Harambašić </t>
  </si>
  <si>
    <t>Dejan Jakšić</t>
  </si>
  <si>
    <t>Lovro Mlikotić</t>
  </si>
  <si>
    <t>Nika Hajduković</t>
  </si>
  <si>
    <t>Domagoj Juraj Bizjak</t>
  </si>
  <si>
    <t>Moira Borović</t>
  </si>
  <si>
    <t xml:space="preserve">OŠ Šestine </t>
  </si>
  <si>
    <t>Petar Marković</t>
  </si>
  <si>
    <t>Ante Mišetić</t>
  </si>
  <si>
    <t>Leo Pukavec</t>
  </si>
  <si>
    <t>Vid Veselko</t>
  </si>
  <si>
    <t>Lovro Progar</t>
  </si>
  <si>
    <t>Luka Hodak</t>
  </si>
  <si>
    <t>Luka Žaja</t>
  </si>
  <si>
    <t>Matija Cicvara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</si>
  <si>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Zagreb 3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</si>
  <si>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Feliks Škiljan</t>
  </si>
  <si>
    <t>Matija Fauković</t>
  </si>
  <si>
    <t>Matej Vrbančić</t>
  </si>
  <si>
    <t>Fran Dutković</t>
  </si>
  <si>
    <t xml:space="preserve">FFVAL (Foto-film-video amat. Luke) </t>
  </si>
  <si>
    <t>Krajska Ves</t>
  </si>
  <si>
    <t>Mladen Božić</t>
  </si>
  <si>
    <t>Ajdin Kvrgić</t>
  </si>
  <si>
    <t>Juraj Kukolja</t>
  </si>
  <si>
    <t>Jan Iveković</t>
  </si>
  <si>
    <t>Leo Jandras</t>
  </si>
  <si>
    <t xml:space="preserve">OŠ Bedenica </t>
  </si>
  <si>
    <t>Bedenica</t>
  </si>
  <si>
    <t>Filip Nikola Kranjec</t>
  </si>
  <si>
    <t>Zvonimir Mrazović</t>
  </si>
  <si>
    <t>Josip Mrazović</t>
  </si>
  <si>
    <t>Silvio Bukovec</t>
  </si>
  <si>
    <t xml:space="preserve">Dr. pedag. teh. kult. i inf. Samobor </t>
  </si>
  <si>
    <t>Samobor</t>
  </si>
  <si>
    <t>Marko Terihaj</t>
  </si>
  <si>
    <t>Karlo David Bošnjak</t>
  </si>
  <si>
    <t>Antonio Smiljanić</t>
  </si>
  <si>
    <t>Josip Smiljanić</t>
  </si>
  <si>
    <t>Viktoria Markota</t>
  </si>
  <si>
    <t>Tomislav Cerinski</t>
  </si>
  <si>
    <t>Andrej Kovačić</t>
  </si>
  <si>
    <t>Marija Barbarić</t>
  </si>
  <si>
    <t>Nina Beluhan</t>
  </si>
  <si>
    <t>Domagoj Đapić</t>
  </si>
  <si>
    <t>Gornja Stubica</t>
  </si>
  <si>
    <t>Neven Košec</t>
  </si>
  <si>
    <t>Mario Komin</t>
  </si>
  <si>
    <t>Manuel Moštak</t>
  </si>
  <si>
    <t>Ivan Ilinić</t>
  </si>
  <si>
    <t>Nikola Vlahović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</si>
  <si>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Zaprešić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</si>
  <si>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Jan Celin</t>
  </si>
  <si>
    <t>Datum natjecanja: 3.5.2016.</t>
  </si>
  <si>
    <t>Samuel Sobočan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</si>
</sst>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&quot;-&quot;;\-#,##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 vertical="center" indent="3"/>
    </xf>
    <xf numFmtId="0" fontId="7" fillId="2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 indent="1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3" fontId="9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04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0475" y="2876550"/>
          <a:ext cx="1150937" cy="65684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476625"/>
          <a:ext cx="1150937" cy="65684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276600"/>
          <a:ext cx="1150937" cy="65684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8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476500"/>
          <a:ext cx="1150937" cy="65684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7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476500"/>
          <a:ext cx="1150937" cy="65684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11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076575"/>
          <a:ext cx="1150937" cy="65684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8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476500"/>
          <a:ext cx="1150937" cy="65684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87655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0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7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276475"/>
          <a:ext cx="1150937" cy="65684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13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476625"/>
          <a:ext cx="1150937" cy="65684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8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4765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11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200400"/>
          <a:ext cx="1150937" cy="65684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7</xdr:row>
      <xdr:rowOff>0</xdr:rowOff>
    </xdr:from>
    <xdr:ext cx="1150937" cy="65684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276475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676525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0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6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076450"/>
          <a:ext cx="1150937" cy="65684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12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27660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0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9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676525"/>
          <a:ext cx="1150937" cy="65684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3276600"/>
          <a:ext cx="1150937" cy="65684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0"/>
          <a:ext cx="1150937" cy="656848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7</xdr:row>
      <xdr:rowOff>0</xdr:rowOff>
    </xdr:from>
    <xdr:ext cx="1150937" cy="65684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83050" y="2276475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A23" sqref="A23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814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79</v>
      </c>
      <c r="C4" s="15" t="s">
        <v>80</v>
      </c>
      <c r="D4" s="15" t="s">
        <v>81</v>
      </c>
      <c r="E4" s="15" t="s">
        <v>82</v>
      </c>
      <c r="F4" s="15" t="s">
        <v>83</v>
      </c>
      <c r="G4" s="15" t="s">
        <v>84</v>
      </c>
      <c r="H4" s="15" t="s">
        <v>85</v>
      </c>
      <c r="I4" s="17">
        <v>225</v>
      </c>
      <c r="J4" s="17">
        <v>14</v>
      </c>
      <c r="K4" s="17">
        <v>225</v>
      </c>
      <c r="L4" s="17">
        <v>14</v>
      </c>
      <c r="M4" s="17">
        <v>225</v>
      </c>
      <c r="N4" s="17">
        <v>16</v>
      </c>
      <c r="O4" s="17">
        <v>225</v>
      </c>
      <c r="P4" s="17">
        <v>15</v>
      </c>
      <c r="Q4" s="18">
        <f t="shared" ref="Q4:Q9" si="0">I4+K4+M4+O4</f>
        <v>900</v>
      </c>
      <c r="R4" s="18">
        <f t="shared" ref="R4:R9" si="1">SUM(J4,L4,N4,P4)</f>
        <v>59</v>
      </c>
    </row>
    <row r="5" spans="1:18" s="6" customFormat="1" ht="15.75" customHeight="1">
      <c r="A5" s="16">
        <v>2</v>
      </c>
      <c r="B5" s="15" t="s">
        <v>86</v>
      </c>
      <c r="C5" s="15" t="s">
        <v>78</v>
      </c>
      <c r="D5" s="15" t="s">
        <v>87</v>
      </c>
      <c r="E5" s="15" t="s">
        <v>88</v>
      </c>
      <c r="F5" s="15" t="s">
        <v>89</v>
      </c>
      <c r="G5" s="15" t="s">
        <v>90</v>
      </c>
      <c r="H5" s="15" t="s">
        <v>91</v>
      </c>
      <c r="I5" s="17">
        <v>220</v>
      </c>
      <c r="J5" s="17">
        <v>31</v>
      </c>
      <c r="K5" s="17">
        <v>220</v>
      </c>
      <c r="L5" s="17">
        <v>23</v>
      </c>
      <c r="M5" s="17">
        <v>220</v>
      </c>
      <c r="N5" s="17">
        <v>20</v>
      </c>
      <c r="O5" s="17">
        <v>220</v>
      </c>
      <c r="P5" s="17">
        <v>19</v>
      </c>
      <c r="Q5" s="18">
        <f t="shared" si="0"/>
        <v>880</v>
      </c>
      <c r="R5" s="18">
        <f t="shared" si="1"/>
        <v>93</v>
      </c>
    </row>
    <row r="6" spans="1:18" s="6" customFormat="1" ht="15.75" customHeight="1">
      <c r="A6" s="16">
        <v>3</v>
      </c>
      <c r="B6" s="15" t="s">
        <v>92</v>
      </c>
      <c r="C6" s="15" t="s">
        <v>93</v>
      </c>
      <c r="D6" s="15" t="s">
        <v>94</v>
      </c>
      <c r="E6" s="15" t="s">
        <v>95</v>
      </c>
      <c r="F6" s="15" t="s">
        <v>96</v>
      </c>
      <c r="G6" s="15" t="s">
        <v>97</v>
      </c>
      <c r="H6" s="15" t="s">
        <v>98</v>
      </c>
      <c r="I6" s="17">
        <v>180</v>
      </c>
      <c r="J6" s="17">
        <v>38</v>
      </c>
      <c r="K6" s="17">
        <v>225</v>
      </c>
      <c r="L6" s="17">
        <v>26</v>
      </c>
      <c r="M6" s="17">
        <v>225</v>
      </c>
      <c r="N6" s="17">
        <v>30</v>
      </c>
      <c r="O6" s="17">
        <v>225</v>
      </c>
      <c r="P6" s="17">
        <v>23</v>
      </c>
      <c r="Q6" s="18">
        <f t="shared" si="0"/>
        <v>855</v>
      </c>
      <c r="R6" s="18">
        <f t="shared" si="1"/>
        <v>117</v>
      </c>
    </row>
    <row r="7" spans="1:18" s="6" customFormat="1" ht="15.75" customHeight="1">
      <c r="A7" s="16">
        <v>4</v>
      </c>
      <c r="B7" s="15" t="s">
        <v>762</v>
      </c>
      <c r="C7" s="15" t="s">
        <v>763</v>
      </c>
      <c r="D7" s="15" t="s">
        <v>764</v>
      </c>
      <c r="E7" s="15" t="s">
        <v>765</v>
      </c>
      <c r="F7" s="15" t="s">
        <v>766</v>
      </c>
      <c r="G7" s="15" t="s">
        <v>767</v>
      </c>
      <c r="H7" s="15" t="s">
        <v>768</v>
      </c>
      <c r="I7" s="17">
        <v>200</v>
      </c>
      <c r="J7" s="17">
        <v>34</v>
      </c>
      <c r="K7" s="17">
        <v>200</v>
      </c>
      <c r="L7" s="17">
        <v>25</v>
      </c>
      <c r="M7" s="17">
        <v>200</v>
      </c>
      <c r="N7" s="17">
        <v>24</v>
      </c>
      <c r="O7" s="17">
        <v>200</v>
      </c>
      <c r="P7" s="17">
        <v>22</v>
      </c>
      <c r="Q7" s="18">
        <f t="shared" si="0"/>
        <v>800</v>
      </c>
      <c r="R7" s="18">
        <f t="shared" si="1"/>
        <v>105</v>
      </c>
    </row>
    <row r="8" spans="1:18" s="6" customFormat="1" ht="15.75" customHeight="1">
      <c r="A8" s="16">
        <v>5</v>
      </c>
      <c r="B8" s="15" t="s">
        <v>769</v>
      </c>
      <c r="C8" s="15" t="s">
        <v>770</v>
      </c>
      <c r="D8" s="15" t="s">
        <v>771</v>
      </c>
      <c r="E8" s="15" t="s">
        <v>772</v>
      </c>
      <c r="F8" s="15" t="s">
        <v>773</v>
      </c>
      <c r="G8" s="15" t="s">
        <v>774</v>
      </c>
      <c r="H8" s="15" t="s">
        <v>775</v>
      </c>
      <c r="I8" s="17">
        <v>180</v>
      </c>
      <c r="J8" s="17">
        <v>25</v>
      </c>
      <c r="K8" s="17">
        <v>200</v>
      </c>
      <c r="L8" s="17">
        <v>23</v>
      </c>
      <c r="M8" s="17">
        <v>180</v>
      </c>
      <c r="N8" s="17">
        <v>29</v>
      </c>
      <c r="O8" s="17">
        <v>205</v>
      </c>
      <c r="P8" s="17">
        <v>22</v>
      </c>
      <c r="Q8" s="18">
        <f t="shared" si="0"/>
        <v>765</v>
      </c>
      <c r="R8" s="18">
        <f t="shared" si="1"/>
        <v>99</v>
      </c>
    </row>
    <row r="9" spans="1:18" s="6" customFormat="1" ht="15.75" customHeight="1">
      <c r="A9" s="16">
        <v>6</v>
      </c>
      <c r="B9" s="15" t="s">
        <v>776</v>
      </c>
      <c r="C9" s="15" t="s">
        <v>78</v>
      </c>
      <c r="D9" s="15" t="s">
        <v>777</v>
      </c>
      <c r="E9" s="15" t="s">
        <v>778</v>
      </c>
      <c r="F9" s="15" t="s">
        <v>779</v>
      </c>
      <c r="G9" s="15" t="s">
        <v>780</v>
      </c>
      <c r="H9" s="15" t="s">
        <v>781</v>
      </c>
      <c r="I9" s="17">
        <v>0</v>
      </c>
      <c r="J9" s="17">
        <v>1000</v>
      </c>
      <c r="K9" s="17">
        <v>200</v>
      </c>
      <c r="L9" s="17">
        <v>34</v>
      </c>
      <c r="M9" s="17">
        <v>180</v>
      </c>
      <c r="N9" s="17">
        <v>33</v>
      </c>
      <c r="O9" s="17">
        <v>185</v>
      </c>
      <c r="P9" s="17">
        <v>28</v>
      </c>
      <c r="Q9" s="18">
        <f t="shared" si="0"/>
        <v>565</v>
      </c>
      <c r="R9" s="18">
        <f t="shared" si="1"/>
        <v>1095</v>
      </c>
    </row>
    <row r="11" spans="1:18" ht="37.5" customHeight="1">
      <c r="A11" s="1" t="s">
        <v>814</v>
      </c>
      <c r="B11" s="2"/>
      <c r="C11" s="2"/>
      <c r="D11" s="2"/>
      <c r="E11" s="3"/>
      <c r="F11" s="3"/>
    </row>
    <row r="12" spans="1:18" ht="37.5" customHeight="1">
      <c r="A12" s="4"/>
      <c r="B12" s="5" t="s">
        <v>450</v>
      </c>
      <c r="C12" s="6"/>
      <c r="D12" s="7" t="s">
        <v>1659</v>
      </c>
      <c r="E12" s="3"/>
      <c r="F12" s="3"/>
    </row>
    <row r="13" spans="1:18" s="14" customFormat="1" ht="42" customHeight="1">
      <c r="A13" s="8" t="s">
        <v>77</v>
      </c>
      <c r="B13" s="9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10" t="s">
        <v>6</v>
      </c>
      <c r="I13" s="11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14</v>
      </c>
      <c r="Q13" s="12" t="s">
        <v>15</v>
      </c>
      <c r="R13" s="13" t="s">
        <v>16</v>
      </c>
    </row>
    <row r="14" spans="1:18" s="6" customFormat="1" ht="15.75" customHeight="1">
      <c r="A14" s="16">
        <v>1</v>
      </c>
      <c r="B14" s="15" t="s">
        <v>79</v>
      </c>
      <c r="C14" s="15" t="s">
        <v>80</v>
      </c>
      <c r="D14" s="15" t="s">
        <v>451</v>
      </c>
      <c r="E14" s="15" t="s">
        <v>452</v>
      </c>
      <c r="F14" s="15" t="s">
        <v>453</v>
      </c>
      <c r="G14" s="15" t="s">
        <v>454</v>
      </c>
      <c r="H14" s="15" t="s">
        <v>455</v>
      </c>
      <c r="I14" s="17">
        <v>275</v>
      </c>
      <c r="J14" s="17">
        <v>15</v>
      </c>
      <c r="K14" s="17">
        <v>275</v>
      </c>
      <c r="L14" s="17">
        <v>15</v>
      </c>
      <c r="M14" s="17">
        <v>275</v>
      </c>
      <c r="N14" s="17">
        <v>18</v>
      </c>
      <c r="O14" s="17">
        <v>275</v>
      </c>
      <c r="P14" s="17">
        <v>15</v>
      </c>
      <c r="Q14" s="18">
        <f t="shared" ref="Q14:Q22" si="2">I14+K14+M14+O14</f>
        <v>1100</v>
      </c>
      <c r="R14" s="18">
        <f t="shared" ref="R14:R22" si="3">SUM(J14,L14,N14,P14)</f>
        <v>63</v>
      </c>
    </row>
    <row r="15" spans="1:18" s="6" customFormat="1" ht="15.75" customHeight="1">
      <c r="A15" s="16">
        <v>2</v>
      </c>
      <c r="B15" s="15" t="s">
        <v>456</v>
      </c>
      <c r="C15" s="15" t="s">
        <v>457</v>
      </c>
      <c r="D15" s="15" t="s">
        <v>458</v>
      </c>
      <c r="E15" s="15" t="s">
        <v>459</v>
      </c>
      <c r="F15" s="15" t="s">
        <v>460</v>
      </c>
      <c r="G15" s="15" t="s">
        <v>461</v>
      </c>
      <c r="H15" s="15" t="s">
        <v>462</v>
      </c>
      <c r="I15" s="17">
        <v>255</v>
      </c>
      <c r="J15" s="17">
        <v>1000</v>
      </c>
      <c r="K15" s="17">
        <v>275</v>
      </c>
      <c r="L15" s="17">
        <v>13</v>
      </c>
      <c r="M15" s="17">
        <v>255</v>
      </c>
      <c r="N15" s="17">
        <v>29</v>
      </c>
      <c r="O15" s="17">
        <v>270</v>
      </c>
      <c r="P15" s="17">
        <v>21</v>
      </c>
      <c r="Q15" s="18">
        <f t="shared" si="2"/>
        <v>1055</v>
      </c>
      <c r="R15" s="18">
        <f t="shared" si="3"/>
        <v>1063</v>
      </c>
    </row>
    <row r="16" spans="1:18" s="6" customFormat="1" ht="15.75" customHeight="1">
      <c r="A16" s="16">
        <v>3</v>
      </c>
      <c r="B16" s="15" t="s">
        <v>463</v>
      </c>
      <c r="C16" s="15" t="s">
        <v>464</v>
      </c>
      <c r="D16" s="15" t="s">
        <v>465</v>
      </c>
      <c r="E16" s="15" t="s">
        <v>466</v>
      </c>
      <c r="F16" s="15" t="s">
        <v>467</v>
      </c>
      <c r="G16" s="15" t="s">
        <v>468</v>
      </c>
      <c r="H16" s="15" t="s">
        <v>469</v>
      </c>
      <c r="I16" s="17">
        <v>275</v>
      </c>
      <c r="J16" s="17">
        <v>15</v>
      </c>
      <c r="K16" s="17">
        <v>250</v>
      </c>
      <c r="L16" s="17">
        <v>18</v>
      </c>
      <c r="M16" s="17">
        <v>275</v>
      </c>
      <c r="N16" s="17">
        <v>13</v>
      </c>
      <c r="O16" s="17">
        <v>250</v>
      </c>
      <c r="P16" s="17">
        <v>13</v>
      </c>
      <c r="Q16" s="18">
        <f t="shared" si="2"/>
        <v>1050</v>
      </c>
      <c r="R16" s="18">
        <f t="shared" si="3"/>
        <v>59</v>
      </c>
    </row>
    <row r="17" spans="1:18" s="6" customFormat="1" ht="15.75" customHeight="1">
      <c r="A17" s="16">
        <v>4</v>
      </c>
      <c r="B17" s="15" t="s">
        <v>769</v>
      </c>
      <c r="C17" s="15" t="s">
        <v>770</v>
      </c>
      <c r="D17" s="15" t="s">
        <v>771</v>
      </c>
      <c r="E17" s="15" t="s">
        <v>782</v>
      </c>
      <c r="F17" s="15" t="s">
        <v>783</v>
      </c>
      <c r="G17" s="15" t="s">
        <v>784</v>
      </c>
      <c r="H17" s="15" t="s">
        <v>785</v>
      </c>
      <c r="I17" s="17">
        <v>230</v>
      </c>
      <c r="J17" s="17">
        <v>32</v>
      </c>
      <c r="K17" s="17">
        <v>230</v>
      </c>
      <c r="L17" s="17">
        <v>29</v>
      </c>
      <c r="M17" s="17">
        <v>250</v>
      </c>
      <c r="N17" s="17">
        <v>22</v>
      </c>
      <c r="O17" s="17">
        <v>255</v>
      </c>
      <c r="P17" s="17">
        <v>28</v>
      </c>
      <c r="Q17" s="18">
        <f t="shared" si="2"/>
        <v>965</v>
      </c>
      <c r="R17" s="18">
        <f t="shared" si="3"/>
        <v>111</v>
      </c>
    </row>
    <row r="18" spans="1:18" s="6" customFormat="1" ht="15.75" customHeight="1">
      <c r="A18" s="16">
        <v>5</v>
      </c>
      <c r="B18" s="15" t="s">
        <v>776</v>
      </c>
      <c r="C18" s="15" t="s">
        <v>78</v>
      </c>
      <c r="D18" s="15" t="s">
        <v>777</v>
      </c>
      <c r="E18" s="15" t="s">
        <v>786</v>
      </c>
      <c r="F18" s="15" t="s">
        <v>787</v>
      </c>
      <c r="G18" s="15" t="s">
        <v>788</v>
      </c>
      <c r="H18" s="15" t="s">
        <v>789</v>
      </c>
      <c r="I18" s="17">
        <v>240</v>
      </c>
      <c r="J18" s="17">
        <v>29</v>
      </c>
      <c r="K18" s="17">
        <v>255</v>
      </c>
      <c r="L18" s="17">
        <v>31</v>
      </c>
      <c r="M18" s="17">
        <v>235</v>
      </c>
      <c r="N18" s="17">
        <v>46</v>
      </c>
      <c r="O18" s="17">
        <v>230</v>
      </c>
      <c r="P18" s="17">
        <v>24</v>
      </c>
      <c r="Q18" s="18">
        <f t="shared" si="2"/>
        <v>960</v>
      </c>
      <c r="R18" s="18">
        <f t="shared" si="3"/>
        <v>130</v>
      </c>
    </row>
    <row r="19" spans="1:18" s="6" customFormat="1" ht="15.75" customHeight="1">
      <c r="A19" s="16">
        <v>6</v>
      </c>
      <c r="B19" s="15" t="s">
        <v>790</v>
      </c>
      <c r="C19" s="15" t="s">
        <v>791</v>
      </c>
      <c r="D19" s="15" t="s">
        <v>792</v>
      </c>
      <c r="E19" s="15" t="s">
        <v>793</v>
      </c>
      <c r="F19" s="15" t="s">
        <v>794</v>
      </c>
      <c r="G19" s="15" t="s">
        <v>795</v>
      </c>
      <c r="H19" s="15" t="s">
        <v>796</v>
      </c>
      <c r="I19" s="17">
        <v>215</v>
      </c>
      <c r="J19" s="17">
        <v>30</v>
      </c>
      <c r="K19" s="17">
        <v>170</v>
      </c>
      <c r="L19" s="17">
        <v>1000</v>
      </c>
      <c r="M19" s="17">
        <v>185</v>
      </c>
      <c r="N19" s="17">
        <v>1000</v>
      </c>
      <c r="O19" s="17">
        <v>220</v>
      </c>
      <c r="P19" s="17">
        <v>36</v>
      </c>
      <c r="Q19" s="18">
        <f t="shared" si="2"/>
        <v>790</v>
      </c>
      <c r="R19" s="18">
        <f t="shared" si="3"/>
        <v>2066</v>
      </c>
    </row>
    <row r="20" spans="1:18" s="6" customFormat="1" ht="15.75" customHeight="1">
      <c r="A20" s="16">
        <v>7</v>
      </c>
      <c r="B20" s="15" t="s">
        <v>797</v>
      </c>
      <c r="C20" s="15" t="s">
        <v>798</v>
      </c>
      <c r="D20" s="15" t="s">
        <v>799</v>
      </c>
      <c r="E20" s="15" t="s">
        <v>800</v>
      </c>
      <c r="F20" s="15" t="s">
        <v>801</v>
      </c>
      <c r="G20" s="15" t="s">
        <v>802</v>
      </c>
      <c r="H20" s="15" t="s">
        <v>803</v>
      </c>
      <c r="I20" s="17">
        <v>75</v>
      </c>
      <c r="J20" s="17">
        <v>1000</v>
      </c>
      <c r="K20" s="17">
        <v>75</v>
      </c>
      <c r="L20" s="17">
        <v>1000</v>
      </c>
      <c r="M20" s="17">
        <v>270</v>
      </c>
      <c r="N20" s="17">
        <v>31</v>
      </c>
      <c r="O20" s="17">
        <v>270</v>
      </c>
      <c r="P20" s="17">
        <v>34</v>
      </c>
      <c r="Q20" s="18">
        <f t="shared" si="2"/>
        <v>690</v>
      </c>
      <c r="R20" s="18">
        <f t="shared" si="3"/>
        <v>2065</v>
      </c>
    </row>
    <row r="21" spans="1:18" s="6" customFormat="1" ht="15.75" customHeight="1">
      <c r="A21" s="16">
        <v>8</v>
      </c>
      <c r="B21" s="15" t="s">
        <v>86</v>
      </c>
      <c r="C21" s="15" t="s">
        <v>78</v>
      </c>
      <c r="D21" s="15" t="s">
        <v>87</v>
      </c>
      <c r="E21" s="15" t="s">
        <v>804</v>
      </c>
      <c r="F21" s="15" t="s">
        <v>805</v>
      </c>
      <c r="G21" s="15" t="s">
        <v>806</v>
      </c>
      <c r="H21" s="15" t="s">
        <v>807</v>
      </c>
      <c r="I21" s="17">
        <v>270</v>
      </c>
      <c r="J21" s="17">
        <v>27</v>
      </c>
      <c r="K21" s="17">
        <v>150</v>
      </c>
      <c r="L21" s="17">
        <v>1000</v>
      </c>
      <c r="M21" s="17">
        <v>145</v>
      </c>
      <c r="N21" s="17">
        <v>1000</v>
      </c>
      <c r="O21" s="17">
        <v>120</v>
      </c>
      <c r="P21" s="17">
        <v>100</v>
      </c>
      <c r="Q21" s="18">
        <f t="shared" si="2"/>
        <v>685</v>
      </c>
      <c r="R21" s="18">
        <f t="shared" si="3"/>
        <v>2127</v>
      </c>
    </row>
    <row r="22" spans="1:18" s="6" customFormat="1" ht="15.75" customHeight="1">
      <c r="A22" s="16">
        <v>9</v>
      </c>
      <c r="B22" s="15" t="s">
        <v>808</v>
      </c>
      <c r="C22" s="15" t="s">
        <v>80</v>
      </c>
      <c r="D22" s="15" t="s">
        <v>809</v>
      </c>
      <c r="E22" s="15" t="s">
        <v>810</v>
      </c>
      <c r="F22" s="15" t="s">
        <v>811</v>
      </c>
      <c r="G22" s="15" t="s">
        <v>812</v>
      </c>
      <c r="H22" s="15" t="s">
        <v>813</v>
      </c>
      <c r="I22" s="17">
        <v>35</v>
      </c>
      <c r="J22" s="17">
        <v>1000</v>
      </c>
      <c r="K22" s="17">
        <v>45</v>
      </c>
      <c r="L22" s="17">
        <v>1000</v>
      </c>
      <c r="M22" s="17">
        <v>263</v>
      </c>
      <c r="N22" s="17">
        <v>13</v>
      </c>
      <c r="O22" s="17">
        <v>245</v>
      </c>
      <c r="P22" s="17">
        <v>22</v>
      </c>
      <c r="Q22" s="18">
        <f t="shared" si="2"/>
        <v>588</v>
      </c>
      <c r="R22" s="18">
        <f t="shared" si="3"/>
        <v>2035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A23" sqref="A23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1255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252</v>
      </c>
      <c r="C4" s="15" t="s">
        <v>253</v>
      </c>
      <c r="D4" s="15" t="s">
        <v>254</v>
      </c>
      <c r="E4" s="15" t="s">
        <v>255</v>
      </c>
      <c r="F4" s="15" t="s">
        <v>256</v>
      </c>
      <c r="G4" s="15" t="s">
        <v>257</v>
      </c>
      <c r="H4" s="15" t="s">
        <v>258</v>
      </c>
      <c r="I4" s="17">
        <v>225</v>
      </c>
      <c r="J4" s="17">
        <v>10.71</v>
      </c>
      <c r="K4" s="17">
        <v>225</v>
      </c>
      <c r="L4" s="17">
        <v>12.14</v>
      </c>
      <c r="M4" s="17">
        <v>220</v>
      </c>
      <c r="N4" s="17">
        <v>26.51</v>
      </c>
      <c r="O4" s="17">
        <v>225</v>
      </c>
      <c r="P4" s="17">
        <v>10.55</v>
      </c>
      <c r="Q4" s="18">
        <f t="shared" ref="Q4:Q11" si="0">I4+K4+M4+O4</f>
        <v>895</v>
      </c>
      <c r="R4" s="18">
        <f t="shared" ref="R4:R11" si="1">SUM(J4,L4,N4,P4)</f>
        <v>59.91</v>
      </c>
    </row>
    <row r="5" spans="1:18" s="6" customFormat="1" ht="15.75" customHeight="1">
      <c r="A5" s="16">
        <v>2</v>
      </c>
      <c r="B5" s="15" t="s">
        <v>259</v>
      </c>
      <c r="C5" s="15" t="s">
        <v>251</v>
      </c>
      <c r="D5" s="15" t="s">
        <v>260</v>
      </c>
      <c r="E5" s="15" t="s">
        <v>261</v>
      </c>
      <c r="F5" s="15" t="s">
        <v>262</v>
      </c>
      <c r="G5" s="15" t="s">
        <v>263</v>
      </c>
      <c r="H5" s="15" t="s">
        <v>264</v>
      </c>
      <c r="I5" s="17">
        <v>215</v>
      </c>
      <c r="J5" s="17">
        <v>17.3</v>
      </c>
      <c r="K5" s="17">
        <v>225</v>
      </c>
      <c r="L5" s="17">
        <v>10.199999999999999</v>
      </c>
      <c r="M5" s="17">
        <v>215</v>
      </c>
      <c r="N5" s="17">
        <v>20.100000000000001</v>
      </c>
      <c r="O5" s="17">
        <v>220</v>
      </c>
      <c r="P5" s="17">
        <v>9.6999999999999993</v>
      </c>
      <c r="Q5" s="18">
        <f t="shared" si="0"/>
        <v>875</v>
      </c>
      <c r="R5" s="18">
        <f t="shared" si="1"/>
        <v>57.3</v>
      </c>
    </row>
    <row r="6" spans="1:18" s="6" customFormat="1" ht="15.75" customHeight="1">
      <c r="A6" s="16">
        <v>3</v>
      </c>
      <c r="B6" s="15" t="s">
        <v>265</v>
      </c>
      <c r="C6" s="15" t="s">
        <v>251</v>
      </c>
      <c r="D6" s="15" t="s">
        <v>266</v>
      </c>
      <c r="E6" s="15" t="s">
        <v>267</v>
      </c>
      <c r="F6" s="15" t="s">
        <v>268</v>
      </c>
      <c r="G6" s="15" t="s">
        <v>269</v>
      </c>
      <c r="H6" s="15" t="s">
        <v>270</v>
      </c>
      <c r="I6" s="17">
        <v>190</v>
      </c>
      <c r="J6" s="17">
        <v>7.32</v>
      </c>
      <c r="K6" s="17">
        <v>225</v>
      </c>
      <c r="L6" s="17">
        <v>7.11</v>
      </c>
      <c r="M6" s="17">
        <v>215</v>
      </c>
      <c r="N6" s="17">
        <v>8.4700000000000006</v>
      </c>
      <c r="O6" s="17">
        <v>220</v>
      </c>
      <c r="P6" s="17">
        <v>7.52</v>
      </c>
      <c r="Q6" s="18">
        <f t="shared" si="0"/>
        <v>850</v>
      </c>
      <c r="R6" s="18">
        <f t="shared" si="1"/>
        <v>30.419999999999998</v>
      </c>
    </row>
    <row r="7" spans="1:18" s="6" customFormat="1" ht="15.75" customHeight="1">
      <c r="A7" s="16">
        <v>4</v>
      </c>
      <c r="B7" s="15" t="s">
        <v>1214</v>
      </c>
      <c r="C7" s="15" t="s">
        <v>1215</v>
      </c>
      <c r="D7" s="15" t="s">
        <v>602</v>
      </c>
      <c r="E7" s="15" t="s">
        <v>1216</v>
      </c>
      <c r="F7" s="15" t="s">
        <v>1217</v>
      </c>
      <c r="G7" s="15" t="s">
        <v>1218</v>
      </c>
      <c r="H7" s="15" t="s">
        <v>1219</v>
      </c>
      <c r="I7" s="17">
        <v>200</v>
      </c>
      <c r="J7" s="17">
        <v>32.6</v>
      </c>
      <c r="K7" s="17">
        <v>195</v>
      </c>
      <c r="L7" s="17">
        <v>44</v>
      </c>
      <c r="M7" s="17">
        <v>200</v>
      </c>
      <c r="N7" s="17">
        <v>32.4</v>
      </c>
      <c r="O7" s="17">
        <v>200</v>
      </c>
      <c r="P7" s="17">
        <v>29.1</v>
      </c>
      <c r="Q7" s="18">
        <f t="shared" si="0"/>
        <v>795</v>
      </c>
      <c r="R7" s="18">
        <f t="shared" si="1"/>
        <v>138.1</v>
      </c>
    </row>
    <row r="8" spans="1:18" s="6" customFormat="1" ht="15.75" customHeight="1">
      <c r="A8" s="16">
        <v>5</v>
      </c>
      <c r="B8" s="15" t="s">
        <v>1220</v>
      </c>
      <c r="C8" s="15" t="s">
        <v>251</v>
      </c>
      <c r="D8" s="15" t="s">
        <v>1221</v>
      </c>
      <c r="E8" s="15" t="s">
        <v>1222</v>
      </c>
      <c r="F8" s="15">
        <v>0</v>
      </c>
      <c r="G8" s="15" t="s">
        <v>1223</v>
      </c>
      <c r="H8" s="15" t="s">
        <v>1224</v>
      </c>
      <c r="I8" s="17">
        <v>225</v>
      </c>
      <c r="J8" s="17">
        <v>8.1999999999999993</v>
      </c>
      <c r="K8" s="17"/>
      <c r="L8" s="17"/>
      <c r="M8" s="17">
        <v>220</v>
      </c>
      <c r="N8" s="17">
        <v>13.2</v>
      </c>
      <c r="O8" s="17">
        <v>225</v>
      </c>
      <c r="P8" s="17">
        <v>8.1999999999999993</v>
      </c>
      <c r="Q8" s="18">
        <f t="shared" si="0"/>
        <v>670</v>
      </c>
      <c r="R8" s="18">
        <f t="shared" si="1"/>
        <v>29.599999999999998</v>
      </c>
    </row>
    <row r="9" spans="1:18" s="6" customFormat="1" ht="15.75" customHeight="1">
      <c r="A9" s="16">
        <v>6</v>
      </c>
      <c r="B9" s="15" t="s">
        <v>1225</v>
      </c>
      <c r="C9" s="15" t="s">
        <v>1226</v>
      </c>
      <c r="D9" s="15" t="s">
        <v>1227</v>
      </c>
      <c r="E9" s="15" t="s">
        <v>1228</v>
      </c>
      <c r="F9" s="15" t="s">
        <v>1229</v>
      </c>
      <c r="G9" s="15" t="s">
        <v>1230</v>
      </c>
      <c r="H9" s="15" t="s">
        <v>1231</v>
      </c>
      <c r="I9" s="17">
        <v>130</v>
      </c>
      <c r="J9" s="17">
        <v>1000</v>
      </c>
      <c r="K9" s="17">
        <v>130</v>
      </c>
      <c r="L9" s="17">
        <v>1000</v>
      </c>
      <c r="M9" s="17">
        <v>205</v>
      </c>
      <c r="N9" s="17">
        <v>20.260000000000002</v>
      </c>
      <c r="O9" s="17">
        <v>200</v>
      </c>
      <c r="P9" s="17">
        <v>36.03</v>
      </c>
      <c r="Q9" s="18">
        <f t="shared" si="0"/>
        <v>665</v>
      </c>
      <c r="R9" s="18">
        <f t="shared" si="1"/>
        <v>2056.29</v>
      </c>
    </row>
    <row r="10" spans="1:18" s="6" customFormat="1" ht="15.75" customHeight="1">
      <c r="A10" s="16">
        <v>7</v>
      </c>
      <c r="B10" s="19" t="s">
        <v>790</v>
      </c>
      <c r="C10" s="15" t="s">
        <v>1232</v>
      </c>
      <c r="D10" s="19" t="s">
        <v>1233</v>
      </c>
      <c r="E10" s="19" t="s">
        <v>1234</v>
      </c>
      <c r="F10" s="19" t="s">
        <v>1235</v>
      </c>
      <c r="G10" s="19">
        <v>0</v>
      </c>
      <c r="H10" s="19">
        <v>0</v>
      </c>
      <c r="I10" s="20">
        <v>225</v>
      </c>
      <c r="J10" s="20">
        <v>9.7200000000000006</v>
      </c>
      <c r="K10" s="20">
        <v>225</v>
      </c>
      <c r="L10" s="20">
        <v>10.45</v>
      </c>
      <c r="M10" s="20"/>
      <c r="N10" s="20"/>
      <c r="O10" s="20"/>
      <c r="P10" s="20"/>
      <c r="Q10" s="18">
        <f t="shared" si="0"/>
        <v>450</v>
      </c>
      <c r="R10" s="18">
        <f t="shared" si="1"/>
        <v>20.170000000000002</v>
      </c>
    </row>
    <row r="11" spans="1:18" s="6" customFormat="1" ht="15.75" customHeight="1">
      <c r="A11" s="16">
        <v>8</v>
      </c>
      <c r="B11" s="15" t="s">
        <v>1236</v>
      </c>
      <c r="C11" s="15" t="s">
        <v>253</v>
      </c>
      <c r="D11" s="15" t="s">
        <v>1237</v>
      </c>
      <c r="E11" s="15" t="s">
        <v>1238</v>
      </c>
      <c r="F11" s="15">
        <v>0</v>
      </c>
      <c r="G11" s="15">
        <v>0</v>
      </c>
      <c r="H11" s="15">
        <v>0</v>
      </c>
      <c r="I11" s="17">
        <v>120</v>
      </c>
      <c r="J11" s="17">
        <v>1000</v>
      </c>
      <c r="K11" s="17"/>
      <c r="L11" s="17"/>
      <c r="M11" s="17"/>
      <c r="N11" s="17"/>
      <c r="O11" s="17"/>
      <c r="P11" s="17"/>
      <c r="Q11" s="18">
        <f t="shared" si="0"/>
        <v>120</v>
      </c>
      <c r="R11" s="18">
        <f t="shared" si="1"/>
        <v>1000</v>
      </c>
    </row>
    <row r="13" spans="1:18" ht="37.5" customHeight="1">
      <c r="A13" s="1" t="s">
        <v>1255</v>
      </c>
      <c r="B13" s="2"/>
      <c r="C13" s="2"/>
      <c r="D13" s="2"/>
      <c r="E13" s="3"/>
      <c r="F13" s="3"/>
    </row>
    <row r="14" spans="1:18" ht="37.5" customHeight="1">
      <c r="A14" s="4"/>
      <c r="B14" s="5" t="s">
        <v>450</v>
      </c>
      <c r="C14" s="6"/>
      <c r="D14" s="7" t="s">
        <v>1659</v>
      </c>
      <c r="E14" s="3"/>
      <c r="F14" s="3"/>
    </row>
    <row r="15" spans="1:18" s="14" customFormat="1" ht="42" customHeight="1">
      <c r="A15" s="8" t="s">
        <v>77</v>
      </c>
      <c r="B15" s="9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10" t="s">
        <v>6</v>
      </c>
      <c r="I15" s="11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  <c r="O15" s="12" t="s">
        <v>13</v>
      </c>
      <c r="P15" s="12" t="s">
        <v>14</v>
      </c>
      <c r="Q15" s="12" t="s">
        <v>15</v>
      </c>
      <c r="R15" s="13" t="s">
        <v>16</v>
      </c>
    </row>
    <row r="16" spans="1:18" s="6" customFormat="1" ht="15.75" customHeight="1">
      <c r="A16" s="16">
        <v>1</v>
      </c>
      <c r="B16" s="15" t="s">
        <v>252</v>
      </c>
      <c r="C16" s="15" t="s">
        <v>253</v>
      </c>
      <c r="D16" s="15" t="s">
        <v>595</v>
      </c>
      <c r="E16" s="15" t="s">
        <v>596</v>
      </c>
      <c r="F16" s="15" t="s">
        <v>597</v>
      </c>
      <c r="G16" s="15" t="s">
        <v>598</v>
      </c>
      <c r="H16" s="15" t="s">
        <v>599</v>
      </c>
      <c r="I16" s="17">
        <v>275</v>
      </c>
      <c r="J16" s="17">
        <v>11.47</v>
      </c>
      <c r="K16" s="17">
        <v>275</v>
      </c>
      <c r="L16" s="17">
        <v>12.5</v>
      </c>
      <c r="M16" s="17">
        <v>275</v>
      </c>
      <c r="N16" s="17">
        <v>11.13</v>
      </c>
      <c r="O16" s="17">
        <v>275</v>
      </c>
      <c r="P16" s="17">
        <v>11.85</v>
      </c>
      <c r="Q16" s="18">
        <f t="shared" ref="Q16:Q22" si="2">I16+K16+M16+O16</f>
        <v>1100</v>
      </c>
      <c r="R16" s="18">
        <f t="shared" ref="R16:R22" si="3">SUM(J16,L16,N16,P16)</f>
        <v>46.95</v>
      </c>
    </row>
    <row r="17" spans="1:18" s="6" customFormat="1" ht="15.75" customHeight="1">
      <c r="A17" s="16">
        <v>2</v>
      </c>
      <c r="B17" s="15" t="s">
        <v>600</v>
      </c>
      <c r="C17" s="15" t="s">
        <v>601</v>
      </c>
      <c r="D17" s="15" t="s">
        <v>602</v>
      </c>
      <c r="E17" s="15" t="s">
        <v>603</v>
      </c>
      <c r="F17" s="15" t="s">
        <v>604</v>
      </c>
      <c r="G17" s="15" t="s">
        <v>605</v>
      </c>
      <c r="H17" s="15" t="s">
        <v>606</v>
      </c>
      <c r="I17" s="17">
        <v>270</v>
      </c>
      <c r="J17" s="17">
        <v>30.77</v>
      </c>
      <c r="K17" s="17">
        <v>270</v>
      </c>
      <c r="L17" s="17">
        <v>26.87</v>
      </c>
      <c r="M17" s="17">
        <v>270</v>
      </c>
      <c r="N17" s="17">
        <v>29.56</v>
      </c>
      <c r="O17" s="17">
        <v>270</v>
      </c>
      <c r="P17" s="17">
        <v>26.33</v>
      </c>
      <c r="Q17" s="18">
        <f t="shared" si="2"/>
        <v>1080</v>
      </c>
      <c r="R17" s="18">
        <f t="shared" si="3"/>
        <v>113.53</v>
      </c>
    </row>
    <row r="18" spans="1:18" s="6" customFormat="1" ht="15.75" customHeight="1">
      <c r="A18" s="16">
        <v>3</v>
      </c>
      <c r="B18" s="15" t="s">
        <v>265</v>
      </c>
      <c r="C18" s="15" t="s">
        <v>251</v>
      </c>
      <c r="D18" s="15" t="s">
        <v>607</v>
      </c>
      <c r="E18" s="15" t="s">
        <v>608</v>
      </c>
      <c r="F18" s="15" t="s">
        <v>609</v>
      </c>
      <c r="G18" s="15" t="s">
        <v>610</v>
      </c>
      <c r="H18" s="15" t="s">
        <v>611</v>
      </c>
      <c r="I18" s="17">
        <v>270</v>
      </c>
      <c r="J18" s="17">
        <v>11.71</v>
      </c>
      <c r="K18" s="17">
        <v>275</v>
      </c>
      <c r="L18" s="17">
        <v>9.07</v>
      </c>
      <c r="M18" s="17">
        <v>265</v>
      </c>
      <c r="N18" s="17">
        <v>10.45</v>
      </c>
      <c r="O18" s="17">
        <v>265</v>
      </c>
      <c r="P18" s="17">
        <v>13.04</v>
      </c>
      <c r="Q18" s="18">
        <f t="shared" si="2"/>
        <v>1075</v>
      </c>
      <c r="R18" s="18">
        <f t="shared" si="3"/>
        <v>44.269999999999996</v>
      </c>
    </row>
    <row r="19" spans="1:18" s="6" customFormat="1" ht="15.75" customHeight="1">
      <c r="A19" s="16">
        <v>4</v>
      </c>
      <c r="B19" s="15" t="s">
        <v>259</v>
      </c>
      <c r="C19" s="15" t="s">
        <v>251</v>
      </c>
      <c r="D19" s="15" t="s">
        <v>260</v>
      </c>
      <c r="E19" s="15" t="s">
        <v>1239</v>
      </c>
      <c r="F19" s="15" t="s">
        <v>1240</v>
      </c>
      <c r="G19" s="15" t="s">
        <v>1241</v>
      </c>
      <c r="H19" s="15" t="s">
        <v>1242</v>
      </c>
      <c r="I19" s="17">
        <v>275</v>
      </c>
      <c r="J19" s="17">
        <v>13.4</v>
      </c>
      <c r="K19" s="17">
        <v>230</v>
      </c>
      <c r="L19" s="17">
        <v>23.9</v>
      </c>
      <c r="M19" s="17">
        <v>270</v>
      </c>
      <c r="N19" s="17">
        <v>15.11</v>
      </c>
      <c r="O19" s="17">
        <v>250</v>
      </c>
      <c r="P19" s="17">
        <v>16.899999999999999</v>
      </c>
      <c r="Q19" s="18">
        <f t="shared" si="2"/>
        <v>1025</v>
      </c>
      <c r="R19" s="18">
        <f t="shared" si="3"/>
        <v>69.31</v>
      </c>
    </row>
    <row r="20" spans="1:18" s="6" customFormat="1" ht="15.75" customHeight="1">
      <c r="A20" s="16">
        <v>5</v>
      </c>
      <c r="B20" s="15" t="s">
        <v>1220</v>
      </c>
      <c r="C20" s="15" t="s">
        <v>251</v>
      </c>
      <c r="D20" s="15" t="s">
        <v>1221</v>
      </c>
      <c r="E20" s="15" t="s">
        <v>1243</v>
      </c>
      <c r="F20" s="15" t="s">
        <v>1244</v>
      </c>
      <c r="G20" s="15" t="s">
        <v>1245</v>
      </c>
      <c r="H20" s="15" t="s">
        <v>1246</v>
      </c>
      <c r="I20" s="17">
        <v>265</v>
      </c>
      <c r="J20" s="17">
        <v>10.8</v>
      </c>
      <c r="K20" s="17">
        <v>240</v>
      </c>
      <c r="L20" s="17">
        <v>15</v>
      </c>
      <c r="M20" s="17">
        <v>230</v>
      </c>
      <c r="N20" s="17">
        <v>16.600000000000001</v>
      </c>
      <c r="O20" s="17">
        <v>240</v>
      </c>
      <c r="P20" s="17">
        <v>19.100000000000001</v>
      </c>
      <c r="Q20" s="18">
        <f t="shared" si="2"/>
        <v>975</v>
      </c>
      <c r="R20" s="18">
        <f t="shared" si="3"/>
        <v>61.500000000000007</v>
      </c>
    </row>
    <row r="21" spans="1:18" s="6" customFormat="1" ht="15.75" customHeight="1">
      <c r="A21" s="16">
        <v>6</v>
      </c>
      <c r="B21" s="19" t="s">
        <v>790</v>
      </c>
      <c r="C21" s="15" t="s">
        <v>1232</v>
      </c>
      <c r="D21" s="19" t="s">
        <v>1233</v>
      </c>
      <c r="E21" s="19" t="s">
        <v>1247</v>
      </c>
      <c r="F21" s="19" t="s">
        <v>1248</v>
      </c>
      <c r="G21" s="19" t="s">
        <v>1249</v>
      </c>
      <c r="H21" s="19" t="s">
        <v>1250</v>
      </c>
      <c r="I21" s="20">
        <v>230</v>
      </c>
      <c r="J21" s="20">
        <v>15.03</v>
      </c>
      <c r="K21" s="20">
        <v>245</v>
      </c>
      <c r="L21" s="20">
        <v>13.14</v>
      </c>
      <c r="M21" s="20">
        <v>240</v>
      </c>
      <c r="N21" s="20">
        <v>13.29</v>
      </c>
      <c r="O21" s="20">
        <v>233</v>
      </c>
      <c r="P21" s="20">
        <v>17.12</v>
      </c>
      <c r="Q21" s="18">
        <f t="shared" si="2"/>
        <v>948</v>
      </c>
      <c r="R21" s="18">
        <f t="shared" si="3"/>
        <v>58.58</v>
      </c>
    </row>
    <row r="22" spans="1:18" s="6" customFormat="1" ht="15.75" customHeight="1">
      <c r="A22" s="16">
        <v>7</v>
      </c>
      <c r="B22" s="15" t="s">
        <v>1236</v>
      </c>
      <c r="C22" s="15" t="s">
        <v>253</v>
      </c>
      <c r="D22" s="15" t="s">
        <v>1237</v>
      </c>
      <c r="E22" s="15" t="s">
        <v>1251</v>
      </c>
      <c r="F22" s="15" t="s">
        <v>1252</v>
      </c>
      <c r="G22" s="15" t="s">
        <v>1253</v>
      </c>
      <c r="H22" s="15" t="s">
        <v>1254</v>
      </c>
      <c r="I22" s="17">
        <v>220</v>
      </c>
      <c r="J22" s="17">
        <v>22.4</v>
      </c>
      <c r="K22" s="17">
        <v>170</v>
      </c>
      <c r="L22" s="17">
        <v>39</v>
      </c>
      <c r="M22" s="17">
        <v>180</v>
      </c>
      <c r="N22" s="17">
        <v>38.4</v>
      </c>
      <c r="O22" s="17">
        <v>250</v>
      </c>
      <c r="P22" s="17">
        <v>27.2</v>
      </c>
      <c r="Q22" s="18">
        <f t="shared" si="2"/>
        <v>820</v>
      </c>
      <c r="R22" s="18">
        <f t="shared" si="3"/>
        <v>127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>
      <selection activeCell="A25" sqref="A25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1323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272</v>
      </c>
      <c r="C4" s="15" t="s">
        <v>273</v>
      </c>
      <c r="D4" s="15" t="s">
        <v>274</v>
      </c>
      <c r="E4" s="15" t="s">
        <v>275</v>
      </c>
      <c r="F4" s="15" t="s">
        <v>276</v>
      </c>
      <c r="G4" s="15" t="s">
        <v>277</v>
      </c>
      <c r="H4" s="15" t="s">
        <v>278</v>
      </c>
      <c r="I4" s="17">
        <v>225</v>
      </c>
      <c r="J4" s="17">
        <v>14</v>
      </c>
      <c r="K4" s="17">
        <v>225</v>
      </c>
      <c r="L4" s="17">
        <v>12</v>
      </c>
      <c r="M4" s="17">
        <v>225</v>
      </c>
      <c r="N4" s="17">
        <v>20</v>
      </c>
      <c r="O4" s="17">
        <v>225</v>
      </c>
      <c r="P4" s="17">
        <v>13</v>
      </c>
      <c r="Q4" s="18">
        <f t="shared" ref="Q4:Q11" si="0">I4+K4+M4+O4</f>
        <v>900</v>
      </c>
      <c r="R4" s="18">
        <f t="shared" ref="R4:R11" si="1">SUM(J4,L4,N4,P4)</f>
        <v>59</v>
      </c>
    </row>
    <row r="5" spans="1:18" s="6" customFormat="1" ht="15.75" customHeight="1">
      <c r="A5" s="16">
        <v>2</v>
      </c>
      <c r="B5" s="19" t="s">
        <v>279</v>
      </c>
      <c r="C5" s="15" t="s">
        <v>280</v>
      </c>
      <c r="D5" s="19" t="s">
        <v>281</v>
      </c>
      <c r="E5" s="19" t="s">
        <v>282</v>
      </c>
      <c r="F5" s="19" t="s">
        <v>283</v>
      </c>
      <c r="G5" s="19" t="s">
        <v>284</v>
      </c>
      <c r="H5" s="19" t="s">
        <v>285</v>
      </c>
      <c r="I5" s="20">
        <v>220</v>
      </c>
      <c r="J5" s="20">
        <v>23</v>
      </c>
      <c r="K5" s="20">
        <v>225</v>
      </c>
      <c r="L5" s="20">
        <v>21</v>
      </c>
      <c r="M5" s="20">
        <v>215</v>
      </c>
      <c r="N5" s="20">
        <v>39</v>
      </c>
      <c r="O5" s="20">
        <v>220</v>
      </c>
      <c r="P5" s="20">
        <v>26</v>
      </c>
      <c r="Q5" s="18">
        <f t="shared" si="0"/>
        <v>880</v>
      </c>
      <c r="R5" s="18">
        <f t="shared" si="1"/>
        <v>109</v>
      </c>
    </row>
    <row r="6" spans="1:18" s="6" customFormat="1" ht="15.75" customHeight="1">
      <c r="A6" s="16">
        <v>3</v>
      </c>
      <c r="B6" s="15" t="s">
        <v>286</v>
      </c>
      <c r="C6" s="15" t="s">
        <v>271</v>
      </c>
      <c r="D6" s="15" t="s">
        <v>287</v>
      </c>
      <c r="E6" s="15" t="s">
        <v>288</v>
      </c>
      <c r="F6" s="15" t="s">
        <v>289</v>
      </c>
      <c r="G6" s="15" t="s">
        <v>290</v>
      </c>
      <c r="H6" s="15" t="s">
        <v>291</v>
      </c>
      <c r="I6" s="17">
        <v>205</v>
      </c>
      <c r="J6" s="17">
        <v>24</v>
      </c>
      <c r="K6" s="17">
        <v>220</v>
      </c>
      <c r="L6" s="17">
        <v>33</v>
      </c>
      <c r="M6" s="17">
        <v>200</v>
      </c>
      <c r="N6" s="17">
        <v>34</v>
      </c>
      <c r="O6" s="17">
        <v>215</v>
      </c>
      <c r="P6" s="17">
        <v>33</v>
      </c>
      <c r="Q6" s="18">
        <f t="shared" si="0"/>
        <v>840</v>
      </c>
      <c r="R6" s="18">
        <f t="shared" si="1"/>
        <v>124</v>
      </c>
    </row>
    <row r="7" spans="1:18" s="6" customFormat="1" ht="15.75" customHeight="1">
      <c r="A7" s="16">
        <v>4</v>
      </c>
      <c r="B7" s="15" t="s">
        <v>1256</v>
      </c>
      <c r="C7" s="15" t="s">
        <v>1257</v>
      </c>
      <c r="D7" s="15" t="s">
        <v>1258</v>
      </c>
      <c r="E7" s="15" t="s">
        <v>1259</v>
      </c>
      <c r="F7" s="15" t="s">
        <v>1260</v>
      </c>
      <c r="G7" s="15" t="s">
        <v>1261</v>
      </c>
      <c r="H7" s="15" t="s">
        <v>1262</v>
      </c>
      <c r="I7" s="17">
        <v>225</v>
      </c>
      <c r="J7" s="17">
        <v>37</v>
      </c>
      <c r="K7" s="17">
        <v>205</v>
      </c>
      <c r="L7" s="17">
        <v>59</v>
      </c>
      <c r="M7" s="17">
        <v>210</v>
      </c>
      <c r="N7" s="17">
        <v>34</v>
      </c>
      <c r="O7" s="17">
        <v>185</v>
      </c>
      <c r="P7" s="17">
        <v>33</v>
      </c>
      <c r="Q7" s="18">
        <f t="shared" si="0"/>
        <v>825</v>
      </c>
      <c r="R7" s="18">
        <f t="shared" si="1"/>
        <v>163</v>
      </c>
    </row>
    <row r="8" spans="1:18" s="6" customFormat="1" ht="15.75" customHeight="1">
      <c r="A8" s="16">
        <v>5</v>
      </c>
      <c r="B8" s="15" t="s">
        <v>1263</v>
      </c>
      <c r="C8" s="15" t="s">
        <v>1264</v>
      </c>
      <c r="D8" s="15" t="s">
        <v>1265</v>
      </c>
      <c r="E8" s="15" t="s">
        <v>1266</v>
      </c>
      <c r="F8" s="15" t="s">
        <v>1267</v>
      </c>
      <c r="G8" s="15" t="s">
        <v>1268</v>
      </c>
      <c r="H8" s="15" t="s">
        <v>1269</v>
      </c>
      <c r="I8" s="17">
        <v>205</v>
      </c>
      <c r="J8" s="17">
        <v>20</v>
      </c>
      <c r="K8" s="17">
        <v>220</v>
      </c>
      <c r="L8" s="17">
        <v>24</v>
      </c>
      <c r="M8" s="17">
        <v>190</v>
      </c>
      <c r="N8" s="17">
        <v>40</v>
      </c>
      <c r="O8" s="17">
        <v>205</v>
      </c>
      <c r="P8" s="17">
        <v>25</v>
      </c>
      <c r="Q8" s="18">
        <f t="shared" si="0"/>
        <v>820</v>
      </c>
      <c r="R8" s="18">
        <f t="shared" si="1"/>
        <v>109</v>
      </c>
    </row>
    <row r="9" spans="1:18" s="6" customFormat="1" ht="15.75" customHeight="1">
      <c r="A9" s="16">
        <v>6</v>
      </c>
      <c r="B9" s="15" t="s">
        <v>1270</v>
      </c>
      <c r="C9" s="15" t="s">
        <v>1271</v>
      </c>
      <c r="D9" s="15" t="s">
        <v>1272</v>
      </c>
      <c r="E9" s="15" t="s">
        <v>1273</v>
      </c>
      <c r="F9" s="15" t="s">
        <v>1274</v>
      </c>
      <c r="G9" s="15" t="s">
        <v>1275</v>
      </c>
      <c r="H9" s="15" t="s">
        <v>1276</v>
      </c>
      <c r="I9" s="17">
        <v>195</v>
      </c>
      <c r="J9" s="17">
        <v>20</v>
      </c>
      <c r="K9" s="17">
        <v>205</v>
      </c>
      <c r="L9" s="17">
        <v>18</v>
      </c>
      <c r="M9" s="17">
        <v>205</v>
      </c>
      <c r="N9" s="17">
        <v>21</v>
      </c>
      <c r="O9" s="17">
        <v>120</v>
      </c>
      <c r="P9" s="17">
        <v>22</v>
      </c>
      <c r="Q9" s="18">
        <f t="shared" si="0"/>
        <v>725</v>
      </c>
      <c r="R9" s="18">
        <f t="shared" si="1"/>
        <v>81</v>
      </c>
    </row>
    <row r="10" spans="1:18" s="6" customFormat="1" ht="15.75" customHeight="1">
      <c r="A10" s="16">
        <v>7</v>
      </c>
      <c r="B10" s="15" t="s">
        <v>1277</v>
      </c>
      <c r="C10" s="15" t="s">
        <v>1278</v>
      </c>
      <c r="D10" s="15" t="s">
        <v>1279</v>
      </c>
      <c r="E10" s="15" t="s">
        <v>1280</v>
      </c>
      <c r="F10" s="15" t="s">
        <v>1281</v>
      </c>
      <c r="G10" s="15" t="s">
        <v>1282</v>
      </c>
      <c r="H10" s="15" t="s">
        <v>1283</v>
      </c>
      <c r="I10" s="17">
        <v>120</v>
      </c>
      <c r="J10" s="17">
        <v>1000</v>
      </c>
      <c r="K10" s="17">
        <v>185</v>
      </c>
      <c r="L10" s="17">
        <v>22</v>
      </c>
      <c r="M10" s="17">
        <v>105</v>
      </c>
      <c r="N10" s="17">
        <v>1000</v>
      </c>
      <c r="O10" s="17">
        <v>205</v>
      </c>
      <c r="P10" s="17">
        <v>19</v>
      </c>
      <c r="Q10" s="18">
        <f t="shared" si="0"/>
        <v>615</v>
      </c>
      <c r="R10" s="18">
        <f t="shared" si="1"/>
        <v>2041</v>
      </c>
    </row>
    <row r="11" spans="1:18" s="6" customFormat="1" ht="15.75" customHeight="1">
      <c r="A11" s="16">
        <v>8</v>
      </c>
      <c r="B11" s="15" t="s">
        <v>1284</v>
      </c>
      <c r="C11" s="15" t="s">
        <v>1285</v>
      </c>
      <c r="D11" s="15" t="s">
        <v>1286</v>
      </c>
      <c r="E11" s="15" t="s">
        <v>1287</v>
      </c>
      <c r="F11" s="15" t="s">
        <v>1288</v>
      </c>
      <c r="G11" s="15" t="s">
        <v>1289</v>
      </c>
      <c r="H11" s="15" t="s">
        <v>1290</v>
      </c>
      <c r="I11" s="17">
        <v>120</v>
      </c>
      <c r="J11" s="17">
        <v>21</v>
      </c>
      <c r="K11" s="17">
        <v>180</v>
      </c>
      <c r="L11" s="17">
        <v>20</v>
      </c>
      <c r="M11" s="17">
        <v>120</v>
      </c>
      <c r="N11" s="17">
        <v>24</v>
      </c>
      <c r="O11" s="17">
        <v>190</v>
      </c>
      <c r="P11" s="17">
        <v>23</v>
      </c>
      <c r="Q11" s="18">
        <f t="shared" si="0"/>
        <v>610</v>
      </c>
      <c r="R11" s="18">
        <f t="shared" si="1"/>
        <v>88</v>
      </c>
    </row>
    <row r="13" spans="1:18" ht="37.5" customHeight="1">
      <c r="A13" s="1" t="s">
        <v>1323</v>
      </c>
      <c r="B13" s="2"/>
      <c r="C13" s="2"/>
      <c r="D13" s="2"/>
      <c r="E13" s="3"/>
      <c r="F13" s="3"/>
    </row>
    <row r="14" spans="1:18" ht="37.5" customHeight="1">
      <c r="A14" s="4"/>
      <c r="B14" s="5" t="s">
        <v>450</v>
      </c>
      <c r="C14" s="6"/>
      <c r="D14" s="7" t="s">
        <v>1659</v>
      </c>
      <c r="E14" s="3"/>
      <c r="F14" s="3"/>
    </row>
    <row r="15" spans="1:18" s="14" customFormat="1" ht="42" customHeight="1">
      <c r="A15" s="8" t="s">
        <v>77</v>
      </c>
      <c r="B15" s="9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10" t="s">
        <v>6</v>
      </c>
      <c r="I15" s="11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  <c r="O15" s="12" t="s">
        <v>13</v>
      </c>
      <c r="P15" s="12" t="s">
        <v>14</v>
      </c>
      <c r="Q15" s="12" t="s">
        <v>15</v>
      </c>
      <c r="R15" s="13" t="s">
        <v>16</v>
      </c>
    </row>
    <row r="16" spans="1:18" s="6" customFormat="1" ht="15.75" customHeight="1">
      <c r="A16" s="16">
        <v>1</v>
      </c>
      <c r="B16" s="15" t="s">
        <v>612</v>
      </c>
      <c r="C16" s="15" t="s">
        <v>271</v>
      </c>
      <c r="D16" s="15" t="s">
        <v>613</v>
      </c>
      <c r="E16" s="15" t="s">
        <v>614</v>
      </c>
      <c r="F16" s="15" t="s">
        <v>615</v>
      </c>
      <c r="G16" s="15" t="s">
        <v>616</v>
      </c>
      <c r="H16" s="15" t="s">
        <v>617</v>
      </c>
      <c r="I16" s="17">
        <v>270</v>
      </c>
      <c r="J16" s="17">
        <v>19</v>
      </c>
      <c r="K16" s="17">
        <v>275</v>
      </c>
      <c r="L16" s="17">
        <v>14</v>
      </c>
      <c r="M16" s="17">
        <v>265</v>
      </c>
      <c r="N16" s="17">
        <v>28</v>
      </c>
      <c r="O16" s="17">
        <v>265</v>
      </c>
      <c r="P16" s="17">
        <v>21</v>
      </c>
      <c r="Q16" s="18">
        <f t="shared" ref="Q16:Q24" si="2">I16+K16+M16+O16</f>
        <v>1075</v>
      </c>
      <c r="R16" s="18">
        <f t="shared" ref="R16:R24" si="3">SUM(J16,L16,N16,P16)</f>
        <v>82</v>
      </c>
    </row>
    <row r="17" spans="1:18" s="6" customFormat="1" ht="15.75" customHeight="1">
      <c r="A17" s="16">
        <v>2</v>
      </c>
      <c r="B17" s="19" t="s">
        <v>279</v>
      </c>
      <c r="C17" s="15" t="s">
        <v>280</v>
      </c>
      <c r="D17" s="19" t="s">
        <v>281</v>
      </c>
      <c r="E17" s="19" t="s">
        <v>618</v>
      </c>
      <c r="F17" s="19" t="s">
        <v>619</v>
      </c>
      <c r="G17" s="19" t="s">
        <v>620</v>
      </c>
      <c r="H17" s="19" t="s">
        <v>621</v>
      </c>
      <c r="I17" s="20">
        <v>255</v>
      </c>
      <c r="J17" s="20">
        <v>28</v>
      </c>
      <c r="K17" s="20">
        <v>255</v>
      </c>
      <c r="L17" s="20">
        <v>25</v>
      </c>
      <c r="M17" s="20">
        <v>255</v>
      </c>
      <c r="N17" s="20">
        <v>28</v>
      </c>
      <c r="O17" s="20">
        <v>255</v>
      </c>
      <c r="P17" s="20">
        <v>22</v>
      </c>
      <c r="Q17" s="18">
        <f t="shared" si="2"/>
        <v>1020</v>
      </c>
      <c r="R17" s="18">
        <f t="shared" si="3"/>
        <v>103</v>
      </c>
    </row>
    <row r="18" spans="1:18" s="6" customFormat="1" ht="15.75" customHeight="1">
      <c r="A18" s="16">
        <v>3</v>
      </c>
      <c r="B18" s="15" t="s">
        <v>272</v>
      </c>
      <c r="C18" s="15" t="s">
        <v>273</v>
      </c>
      <c r="D18" s="15" t="s">
        <v>274</v>
      </c>
      <c r="E18" s="15" t="s">
        <v>622</v>
      </c>
      <c r="F18" s="15" t="s">
        <v>623</v>
      </c>
      <c r="G18" s="15" t="s">
        <v>624</v>
      </c>
      <c r="H18" s="15" t="s">
        <v>625</v>
      </c>
      <c r="I18" s="17">
        <v>275</v>
      </c>
      <c r="J18" s="17">
        <v>17</v>
      </c>
      <c r="K18" s="17">
        <v>240</v>
      </c>
      <c r="L18" s="17">
        <v>28</v>
      </c>
      <c r="M18" s="17">
        <v>230</v>
      </c>
      <c r="N18" s="17">
        <v>37</v>
      </c>
      <c r="O18" s="17">
        <v>275</v>
      </c>
      <c r="P18" s="17">
        <v>25</v>
      </c>
      <c r="Q18" s="18">
        <f t="shared" si="2"/>
        <v>1020</v>
      </c>
      <c r="R18" s="18">
        <f t="shared" si="3"/>
        <v>107</v>
      </c>
    </row>
    <row r="19" spans="1:18" s="6" customFormat="1" ht="15.75" customHeight="1">
      <c r="A19" s="16">
        <v>4</v>
      </c>
      <c r="B19" s="15" t="s">
        <v>1291</v>
      </c>
      <c r="C19" s="15" t="s">
        <v>271</v>
      </c>
      <c r="D19" s="15" t="s">
        <v>1292</v>
      </c>
      <c r="E19" s="15" t="s">
        <v>1293</v>
      </c>
      <c r="F19" s="15" t="s">
        <v>1294</v>
      </c>
      <c r="G19" s="15" t="s">
        <v>1295</v>
      </c>
      <c r="H19" s="15" t="s">
        <v>1296</v>
      </c>
      <c r="I19" s="17">
        <v>275</v>
      </c>
      <c r="J19" s="17">
        <v>30</v>
      </c>
      <c r="K19" s="17">
        <v>275</v>
      </c>
      <c r="L19" s="17">
        <v>19</v>
      </c>
      <c r="M19" s="17">
        <v>255</v>
      </c>
      <c r="N19" s="17">
        <v>30</v>
      </c>
      <c r="O19" s="17">
        <v>185</v>
      </c>
      <c r="P19" s="17">
        <v>1000</v>
      </c>
      <c r="Q19" s="18">
        <f t="shared" si="2"/>
        <v>990</v>
      </c>
      <c r="R19" s="18">
        <f t="shared" si="3"/>
        <v>1079</v>
      </c>
    </row>
    <row r="20" spans="1:18" s="6" customFormat="1" ht="15.75" customHeight="1">
      <c r="A20" s="16">
        <v>5</v>
      </c>
      <c r="B20" s="15" t="s">
        <v>1297</v>
      </c>
      <c r="C20" s="15" t="s">
        <v>271</v>
      </c>
      <c r="D20" s="15" t="s">
        <v>1298</v>
      </c>
      <c r="E20" s="15" t="s">
        <v>1299</v>
      </c>
      <c r="F20" s="15" t="s">
        <v>1300</v>
      </c>
      <c r="G20" s="15" t="s">
        <v>1301</v>
      </c>
      <c r="H20" s="15" t="s">
        <v>1302</v>
      </c>
      <c r="I20" s="17">
        <v>230</v>
      </c>
      <c r="J20" s="17">
        <v>22</v>
      </c>
      <c r="K20" s="17">
        <v>255</v>
      </c>
      <c r="L20" s="17">
        <v>27</v>
      </c>
      <c r="M20" s="17">
        <v>245</v>
      </c>
      <c r="N20" s="17">
        <v>20</v>
      </c>
      <c r="O20" s="17">
        <v>255</v>
      </c>
      <c r="P20" s="17">
        <v>27</v>
      </c>
      <c r="Q20" s="18">
        <f t="shared" si="2"/>
        <v>985</v>
      </c>
      <c r="R20" s="18">
        <f t="shared" si="3"/>
        <v>96</v>
      </c>
    </row>
    <row r="21" spans="1:18" s="6" customFormat="1" ht="15.75" customHeight="1">
      <c r="A21" s="16">
        <v>6</v>
      </c>
      <c r="B21" s="15" t="s">
        <v>1263</v>
      </c>
      <c r="C21" s="15" t="s">
        <v>1264</v>
      </c>
      <c r="D21" s="15" t="s">
        <v>1265</v>
      </c>
      <c r="E21" s="15" t="s">
        <v>1303</v>
      </c>
      <c r="F21" s="15" t="s">
        <v>1304</v>
      </c>
      <c r="G21" s="15" t="s">
        <v>1305</v>
      </c>
      <c r="H21" s="15" t="s">
        <v>1306</v>
      </c>
      <c r="I21" s="17">
        <v>185</v>
      </c>
      <c r="J21" s="17">
        <v>1000</v>
      </c>
      <c r="K21" s="17">
        <v>255</v>
      </c>
      <c r="L21" s="17">
        <v>21</v>
      </c>
      <c r="M21" s="17">
        <v>175</v>
      </c>
      <c r="N21" s="17">
        <v>1000</v>
      </c>
      <c r="O21" s="17">
        <v>255</v>
      </c>
      <c r="P21" s="17">
        <v>35</v>
      </c>
      <c r="Q21" s="18">
        <f t="shared" si="2"/>
        <v>870</v>
      </c>
      <c r="R21" s="18">
        <f t="shared" si="3"/>
        <v>2056</v>
      </c>
    </row>
    <row r="22" spans="1:18" s="6" customFormat="1" ht="15.75" customHeight="1">
      <c r="A22" s="16">
        <v>7</v>
      </c>
      <c r="B22" s="15" t="s">
        <v>1307</v>
      </c>
      <c r="C22" s="15" t="s">
        <v>271</v>
      </c>
      <c r="D22" s="15" t="s">
        <v>1308</v>
      </c>
      <c r="E22" s="15" t="s">
        <v>1309</v>
      </c>
      <c r="F22" s="15" t="s">
        <v>1310</v>
      </c>
      <c r="G22" s="15" t="s">
        <v>1311</v>
      </c>
      <c r="H22" s="15" t="s">
        <v>1312</v>
      </c>
      <c r="I22" s="17">
        <v>195</v>
      </c>
      <c r="J22" s="17">
        <v>30</v>
      </c>
      <c r="K22" s="17">
        <v>225</v>
      </c>
      <c r="L22" s="17">
        <v>20</v>
      </c>
      <c r="M22" s="17">
        <v>210</v>
      </c>
      <c r="N22" s="17">
        <v>26</v>
      </c>
      <c r="O22" s="17">
        <v>215</v>
      </c>
      <c r="P22" s="17">
        <v>21</v>
      </c>
      <c r="Q22" s="18">
        <f t="shared" si="2"/>
        <v>845</v>
      </c>
      <c r="R22" s="18">
        <f t="shared" si="3"/>
        <v>97</v>
      </c>
    </row>
    <row r="23" spans="1:18" s="6" customFormat="1" ht="15.75" customHeight="1">
      <c r="A23" s="16">
        <v>8</v>
      </c>
      <c r="B23" s="15" t="s">
        <v>1270</v>
      </c>
      <c r="C23" s="15" t="s">
        <v>1271</v>
      </c>
      <c r="D23" s="15" t="s">
        <v>1272</v>
      </c>
      <c r="E23" s="15" t="s">
        <v>1313</v>
      </c>
      <c r="F23" s="15" t="s">
        <v>1314</v>
      </c>
      <c r="G23" s="15" t="s">
        <v>1315</v>
      </c>
      <c r="H23" s="15" t="s">
        <v>1316</v>
      </c>
      <c r="I23" s="17">
        <v>255</v>
      </c>
      <c r="J23" s="17">
        <v>23</v>
      </c>
      <c r="K23" s="17">
        <v>240</v>
      </c>
      <c r="L23" s="17">
        <v>30</v>
      </c>
      <c r="M23" s="17">
        <v>170</v>
      </c>
      <c r="N23" s="17">
        <v>26</v>
      </c>
      <c r="O23" s="17">
        <v>170</v>
      </c>
      <c r="P23" s="17">
        <v>26</v>
      </c>
      <c r="Q23" s="18">
        <f t="shared" si="2"/>
        <v>835</v>
      </c>
      <c r="R23" s="18">
        <f t="shared" si="3"/>
        <v>105</v>
      </c>
    </row>
    <row r="24" spans="1:18" s="6" customFormat="1">
      <c r="A24" s="16">
        <v>9</v>
      </c>
      <c r="B24" s="15" t="s">
        <v>1317</v>
      </c>
      <c r="C24" s="15" t="s">
        <v>1278</v>
      </c>
      <c r="D24" s="15" t="s">
        <v>1318</v>
      </c>
      <c r="E24" s="15" t="s">
        <v>1319</v>
      </c>
      <c r="F24" s="15" t="s">
        <v>1320</v>
      </c>
      <c r="G24" s="15" t="s">
        <v>1321</v>
      </c>
      <c r="H24" s="15" t="s">
        <v>1322</v>
      </c>
      <c r="I24" s="17">
        <v>225</v>
      </c>
      <c r="J24" s="17">
        <v>32</v>
      </c>
      <c r="K24" s="17">
        <v>175</v>
      </c>
      <c r="L24" s="17">
        <v>1000</v>
      </c>
      <c r="M24" s="17">
        <v>255</v>
      </c>
      <c r="N24" s="17">
        <v>30</v>
      </c>
      <c r="O24" s="17">
        <v>170</v>
      </c>
      <c r="P24" s="17">
        <v>1000</v>
      </c>
      <c r="Q24" s="18">
        <f t="shared" si="2"/>
        <v>825</v>
      </c>
      <c r="R24" s="18">
        <f t="shared" si="3"/>
        <v>2062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workbookViewId="0">
      <selection activeCell="A21" sqref="A21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28" t="s">
        <v>1364</v>
      </c>
      <c r="B1" s="28"/>
      <c r="C1" s="28"/>
      <c r="D1" s="28"/>
      <c r="E1" s="28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293</v>
      </c>
      <c r="C4" s="15" t="s">
        <v>294</v>
      </c>
      <c r="D4" s="15" t="s">
        <v>295</v>
      </c>
      <c r="E4" s="15" t="s">
        <v>296</v>
      </c>
      <c r="F4" s="15" t="s">
        <v>297</v>
      </c>
      <c r="G4" s="15" t="s">
        <v>298</v>
      </c>
      <c r="H4" s="15" t="s">
        <v>299</v>
      </c>
      <c r="I4" s="17">
        <v>225</v>
      </c>
      <c r="J4" s="17">
        <v>10</v>
      </c>
      <c r="K4" s="17">
        <v>225</v>
      </c>
      <c r="L4" s="17">
        <v>9.5</v>
      </c>
      <c r="M4" s="17">
        <v>225</v>
      </c>
      <c r="N4" s="17">
        <v>9.6999999999999993</v>
      </c>
      <c r="O4" s="17">
        <v>220</v>
      </c>
      <c r="P4" s="17">
        <v>19.7</v>
      </c>
      <c r="Q4" s="18">
        <f t="shared" ref="Q4:Q7" si="0">I4+K4+M4+O4</f>
        <v>895</v>
      </c>
      <c r="R4" s="18">
        <f t="shared" ref="R4:R7" si="1">SUM(J4,L4,N4,P4)</f>
        <v>48.9</v>
      </c>
    </row>
    <row r="5" spans="1:18" s="6" customFormat="1" ht="15.75" customHeight="1">
      <c r="A5" s="16">
        <v>2</v>
      </c>
      <c r="B5" s="15" t="s">
        <v>300</v>
      </c>
      <c r="C5" s="15" t="s">
        <v>301</v>
      </c>
      <c r="D5" s="15" t="s">
        <v>302</v>
      </c>
      <c r="E5" s="15" t="s">
        <v>303</v>
      </c>
      <c r="F5" s="15" t="s">
        <v>304</v>
      </c>
      <c r="G5" s="15" t="s">
        <v>305</v>
      </c>
      <c r="H5" s="15" t="s">
        <v>306</v>
      </c>
      <c r="I5" s="17">
        <v>225</v>
      </c>
      <c r="J5" s="17">
        <v>8</v>
      </c>
      <c r="K5" s="17">
        <v>195</v>
      </c>
      <c r="L5" s="17">
        <v>18</v>
      </c>
      <c r="M5" s="17">
        <v>225</v>
      </c>
      <c r="N5" s="17">
        <v>9</v>
      </c>
      <c r="O5" s="17">
        <v>225</v>
      </c>
      <c r="P5" s="17">
        <v>9</v>
      </c>
      <c r="Q5" s="18">
        <f t="shared" si="0"/>
        <v>870</v>
      </c>
      <c r="R5" s="18">
        <f t="shared" si="1"/>
        <v>44</v>
      </c>
    </row>
    <row r="6" spans="1:18" s="6" customFormat="1" ht="15.75" customHeight="1">
      <c r="A6" s="16">
        <v>3</v>
      </c>
      <c r="B6" s="15" t="s">
        <v>307</v>
      </c>
      <c r="C6" s="15" t="s">
        <v>308</v>
      </c>
      <c r="D6" s="15" t="s">
        <v>309</v>
      </c>
      <c r="E6" s="15" t="s">
        <v>310</v>
      </c>
      <c r="F6" s="15" t="s">
        <v>311</v>
      </c>
      <c r="G6" s="15" t="s">
        <v>312</v>
      </c>
      <c r="H6" s="15" t="s">
        <v>313</v>
      </c>
      <c r="I6" s="17">
        <v>200</v>
      </c>
      <c r="J6" s="17">
        <v>21</v>
      </c>
      <c r="K6" s="17">
        <v>205</v>
      </c>
      <c r="L6" s="17">
        <v>23</v>
      </c>
      <c r="M6" s="17">
        <v>205</v>
      </c>
      <c r="N6" s="17">
        <v>18</v>
      </c>
      <c r="O6" s="17">
        <v>220</v>
      </c>
      <c r="P6" s="17">
        <v>22</v>
      </c>
      <c r="Q6" s="18">
        <f t="shared" si="0"/>
        <v>830</v>
      </c>
      <c r="R6" s="18">
        <f t="shared" si="1"/>
        <v>84</v>
      </c>
    </row>
    <row r="7" spans="1:18" s="6" customFormat="1" ht="15.75" customHeight="1">
      <c r="A7" s="16">
        <v>4</v>
      </c>
      <c r="B7" s="19" t="s">
        <v>1324</v>
      </c>
      <c r="C7" s="15" t="s">
        <v>292</v>
      </c>
      <c r="D7" s="19" t="s">
        <v>1325</v>
      </c>
      <c r="E7" s="19" t="s">
        <v>1326</v>
      </c>
      <c r="F7" s="19" t="s">
        <v>1327</v>
      </c>
      <c r="G7" s="19" t="s">
        <v>1328</v>
      </c>
      <c r="H7" s="19" t="s">
        <v>1329</v>
      </c>
      <c r="I7" s="20">
        <v>175</v>
      </c>
      <c r="J7" s="20">
        <v>35</v>
      </c>
      <c r="K7" s="20">
        <v>195</v>
      </c>
      <c r="L7" s="20">
        <v>40</v>
      </c>
      <c r="M7" s="20">
        <v>145</v>
      </c>
      <c r="N7" s="20">
        <v>1000</v>
      </c>
      <c r="O7" s="20">
        <v>195</v>
      </c>
      <c r="P7" s="20">
        <v>24</v>
      </c>
      <c r="Q7" s="18">
        <f t="shared" si="0"/>
        <v>710</v>
      </c>
      <c r="R7" s="18">
        <f t="shared" si="1"/>
        <v>1099</v>
      </c>
    </row>
    <row r="9" spans="1:18" ht="37.5" customHeight="1">
      <c r="A9" s="28" t="s">
        <v>1364</v>
      </c>
      <c r="B9" s="28"/>
      <c r="C9" s="28"/>
      <c r="D9" s="28"/>
      <c r="E9" s="28"/>
      <c r="F9" s="3"/>
    </row>
    <row r="10" spans="1:18" ht="37.5" customHeight="1">
      <c r="A10" s="4"/>
      <c r="B10" s="5" t="s">
        <v>450</v>
      </c>
      <c r="C10" s="6"/>
      <c r="D10" s="7" t="s">
        <v>76</v>
      </c>
      <c r="E10" s="3"/>
      <c r="F10" s="3"/>
    </row>
    <row r="11" spans="1:18" s="14" customFormat="1" ht="42" customHeight="1">
      <c r="A11" s="8" t="s">
        <v>77</v>
      </c>
      <c r="B11" s="9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10" t="s">
        <v>6</v>
      </c>
      <c r="I11" s="11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2" t="s">
        <v>12</v>
      </c>
      <c r="O11" s="12" t="s">
        <v>13</v>
      </c>
      <c r="P11" s="12" t="s">
        <v>14</v>
      </c>
      <c r="Q11" s="12" t="s">
        <v>15</v>
      </c>
      <c r="R11" s="13" t="s">
        <v>16</v>
      </c>
    </row>
    <row r="12" spans="1:18" s="6" customFormat="1" ht="15.75" customHeight="1">
      <c r="A12" s="16">
        <v>1</v>
      </c>
      <c r="B12" s="15" t="s">
        <v>300</v>
      </c>
      <c r="C12" s="15" t="s">
        <v>301</v>
      </c>
      <c r="D12" s="15" t="s">
        <v>302</v>
      </c>
      <c r="E12" s="15" t="s">
        <v>626</v>
      </c>
      <c r="F12" s="15" t="s">
        <v>627</v>
      </c>
      <c r="G12" s="15" t="s">
        <v>628</v>
      </c>
      <c r="H12" s="15" t="s">
        <v>629</v>
      </c>
      <c r="I12" s="17">
        <v>275</v>
      </c>
      <c r="J12" s="17">
        <v>10</v>
      </c>
      <c r="K12" s="17">
        <v>275</v>
      </c>
      <c r="L12" s="17">
        <v>9.6999999999999993</v>
      </c>
      <c r="M12" s="17">
        <v>275</v>
      </c>
      <c r="N12" s="17">
        <v>9.9</v>
      </c>
      <c r="O12" s="17">
        <v>275</v>
      </c>
      <c r="P12" s="17">
        <v>9.4</v>
      </c>
      <c r="Q12" s="18">
        <f t="shared" ref="Q12:Q20" si="2">I12+K12+M12+O12</f>
        <v>1100</v>
      </c>
      <c r="R12" s="18">
        <f t="shared" ref="R12:R20" si="3">SUM(J12,L12,N12,P12)</f>
        <v>39</v>
      </c>
    </row>
    <row r="13" spans="1:18" s="6" customFormat="1" ht="15.75" customHeight="1">
      <c r="A13" s="16">
        <v>2</v>
      </c>
      <c r="B13" s="15" t="s">
        <v>630</v>
      </c>
      <c r="C13" s="15" t="s">
        <v>631</v>
      </c>
      <c r="D13" s="15" t="s">
        <v>632</v>
      </c>
      <c r="E13" s="15" t="s">
        <v>633</v>
      </c>
      <c r="F13" s="15" t="s">
        <v>634</v>
      </c>
      <c r="G13" s="15" t="s">
        <v>635</v>
      </c>
      <c r="H13" s="15" t="s">
        <v>636</v>
      </c>
      <c r="I13" s="17">
        <v>275</v>
      </c>
      <c r="J13" s="17">
        <v>19</v>
      </c>
      <c r="K13" s="17">
        <v>275</v>
      </c>
      <c r="L13" s="17">
        <v>16.3</v>
      </c>
      <c r="M13" s="17">
        <v>275</v>
      </c>
      <c r="N13" s="17">
        <v>19.899999999999999</v>
      </c>
      <c r="O13" s="17">
        <v>275</v>
      </c>
      <c r="P13" s="17">
        <v>15</v>
      </c>
      <c r="Q13" s="18">
        <f t="shared" si="2"/>
        <v>1100</v>
      </c>
      <c r="R13" s="18">
        <f t="shared" si="3"/>
        <v>70.199999999999989</v>
      </c>
    </row>
    <row r="14" spans="1:18" s="6" customFormat="1" ht="15.75" customHeight="1">
      <c r="A14" s="16">
        <v>3</v>
      </c>
      <c r="B14" s="15" t="s">
        <v>637</v>
      </c>
      <c r="C14" s="15" t="s">
        <v>308</v>
      </c>
      <c r="D14" s="15" t="s">
        <v>638</v>
      </c>
      <c r="E14" s="15" t="s">
        <v>639</v>
      </c>
      <c r="F14" s="15" t="s">
        <v>640</v>
      </c>
      <c r="G14" s="15" t="s">
        <v>641</v>
      </c>
      <c r="H14" s="15" t="s">
        <v>642</v>
      </c>
      <c r="I14" s="17">
        <v>275</v>
      </c>
      <c r="J14" s="17">
        <v>12</v>
      </c>
      <c r="K14" s="17">
        <v>255</v>
      </c>
      <c r="L14" s="17">
        <v>26.6</v>
      </c>
      <c r="M14" s="17">
        <v>255</v>
      </c>
      <c r="N14" s="17">
        <v>18.899999999999999</v>
      </c>
      <c r="O14" s="17">
        <v>275</v>
      </c>
      <c r="P14" s="17">
        <v>17.600000000000001</v>
      </c>
      <c r="Q14" s="18">
        <f t="shared" si="2"/>
        <v>1060</v>
      </c>
      <c r="R14" s="18">
        <f t="shared" si="3"/>
        <v>75.099999999999994</v>
      </c>
    </row>
    <row r="15" spans="1:18" s="6" customFormat="1" ht="15.75" customHeight="1">
      <c r="A15" s="16">
        <v>4</v>
      </c>
      <c r="B15" s="15" t="s">
        <v>293</v>
      </c>
      <c r="C15" s="15" t="s">
        <v>294</v>
      </c>
      <c r="D15" s="15" t="s">
        <v>295</v>
      </c>
      <c r="E15" s="15" t="s">
        <v>1330</v>
      </c>
      <c r="F15" s="15" t="s">
        <v>1331</v>
      </c>
      <c r="G15" s="15" t="s">
        <v>1332</v>
      </c>
      <c r="H15" s="15" t="s">
        <v>1333</v>
      </c>
      <c r="I15" s="17">
        <v>248</v>
      </c>
      <c r="J15" s="17">
        <v>9</v>
      </c>
      <c r="K15" s="17">
        <v>273</v>
      </c>
      <c r="L15" s="17">
        <v>8.5</v>
      </c>
      <c r="M15" s="17">
        <v>258</v>
      </c>
      <c r="N15" s="17">
        <v>7.5</v>
      </c>
      <c r="O15" s="17">
        <v>273</v>
      </c>
      <c r="P15" s="17">
        <v>12</v>
      </c>
      <c r="Q15" s="18">
        <f t="shared" si="2"/>
        <v>1052</v>
      </c>
      <c r="R15" s="18">
        <f t="shared" si="3"/>
        <v>37</v>
      </c>
    </row>
    <row r="16" spans="1:18" s="6" customFormat="1" ht="15.75" customHeight="1">
      <c r="A16" s="16">
        <v>5</v>
      </c>
      <c r="B16" s="19" t="s">
        <v>1334</v>
      </c>
      <c r="C16" s="15" t="s">
        <v>292</v>
      </c>
      <c r="D16" s="19" t="s">
        <v>1335</v>
      </c>
      <c r="E16" s="19" t="s">
        <v>1336</v>
      </c>
      <c r="F16" s="19" t="s">
        <v>1337</v>
      </c>
      <c r="G16" s="19" t="s">
        <v>1338</v>
      </c>
      <c r="H16" s="19" t="s">
        <v>1339</v>
      </c>
      <c r="I16" s="20">
        <v>265</v>
      </c>
      <c r="J16" s="20">
        <v>17.3</v>
      </c>
      <c r="K16" s="20">
        <v>265</v>
      </c>
      <c r="L16" s="20">
        <v>15.1</v>
      </c>
      <c r="M16" s="20">
        <v>255</v>
      </c>
      <c r="N16" s="20">
        <v>26.3</v>
      </c>
      <c r="O16" s="20">
        <v>265</v>
      </c>
      <c r="P16" s="20">
        <v>16.100000000000001</v>
      </c>
      <c r="Q16" s="18">
        <f t="shared" si="2"/>
        <v>1050</v>
      </c>
      <c r="R16" s="18">
        <f t="shared" si="3"/>
        <v>74.800000000000011</v>
      </c>
    </row>
    <row r="17" spans="1:18" s="6" customFormat="1" ht="15.75" customHeight="1">
      <c r="A17" s="16">
        <v>6</v>
      </c>
      <c r="B17" s="15" t="s">
        <v>1340</v>
      </c>
      <c r="C17" s="15" t="s">
        <v>292</v>
      </c>
      <c r="D17" s="15" t="s">
        <v>1341</v>
      </c>
      <c r="E17" s="15" t="s">
        <v>1342</v>
      </c>
      <c r="F17" s="15" t="s">
        <v>1343</v>
      </c>
      <c r="G17" s="15" t="s">
        <v>1344</v>
      </c>
      <c r="H17" s="15" t="s">
        <v>1345</v>
      </c>
      <c r="I17" s="17">
        <v>250</v>
      </c>
      <c r="J17" s="17">
        <v>31</v>
      </c>
      <c r="K17" s="17">
        <v>255</v>
      </c>
      <c r="L17" s="17">
        <v>26.7</v>
      </c>
      <c r="M17" s="17">
        <v>255</v>
      </c>
      <c r="N17" s="17">
        <v>25.9</v>
      </c>
      <c r="O17" s="17">
        <v>255</v>
      </c>
      <c r="P17" s="17">
        <v>32</v>
      </c>
      <c r="Q17" s="18">
        <f t="shared" si="2"/>
        <v>1015</v>
      </c>
      <c r="R17" s="18">
        <f t="shared" si="3"/>
        <v>115.6</v>
      </c>
    </row>
    <row r="18" spans="1:18" s="6" customFormat="1" ht="15.75" customHeight="1">
      <c r="A18" s="16">
        <v>7</v>
      </c>
      <c r="B18" s="15" t="s">
        <v>1346</v>
      </c>
      <c r="C18" s="15" t="s">
        <v>1347</v>
      </c>
      <c r="D18" s="15" t="s">
        <v>1348</v>
      </c>
      <c r="E18" s="15" t="s">
        <v>1349</v>
      </c>
      <c r="F18" s="15" t="s">
        <v>1350</v>
      </c>
      <c r="G18" s="15" t="s">
        <v>1351</v>
      </c>
      <c r="H18" s="15" t="s">
        <v>1352</v>
      </c>
      <c r="I18" s="17">
        <v>240</v>
      </c>
      <c r="J18" s="17">
        <v>21.3</v>
      </c>
      <c r="K18" s="17">
        <v>250</v>
      </c>
      <c r="L18" s="17">
        <v>25.3</v>
      </c>
      <c r="M18" s="17">
        <v>250</v>
      </c>
      <c r="N18" s="17">
        <v>34.1</v>
      </c>
      <c r="O18" s="17">
        <v>230</v>
      </c>
      <c r="P18" s="17">
        <v>21.1</v>
      </c>
      <c r="Q18" s="18">
        <f t="shared" si="2"/>
        <v>970</v>
      </c>
      <c r="R18" s="18">
        <f t="shared" si="3"/>
        <v>101.80000000000001</v>
      </c>
    </row>
    <row r="19" spans="1:18" s="6" customFormat="1" ht="15.75" customHeight="1">
      <c r="A19" s="16">
        <v>8</v>
      </c>
      <c r="B19" s="15" t="s">
        <v>1353</v>
      </c>
      <c r="C19" s="15" t="s">
        <v>1354</v>
      </c>
      <c r="D19" s="15" t="s">
        <v>1355</v>
      </c>
      <c r="E19" s="15" t="s">
        <v>1356</v>
      </c>
      <c r="F19" s="15" t="s">
        <v>1357</v>
      </c>
      <c r="G19" s="15" t="s">
        <v>1358</v>
      </c>
      <c r="H19" s="15" t="s">
        <v>1359</v>
      </c>
      <c r="I19" s="17">
        <v>223</v>
      </c>
      <c r="J19" s="17">
        <v>27</v>
      </c>
      <c r="K19" s="17">
        <v>248</v>
      </c>
      <c r="L19" s="17">
        <v>30</v>
      </c>
      <c r="M19" s="17">
        <v>223</v>
      </c>
      <c r="N19" s="17">
        <v>22</v>
      </c>
      <c r="O19" s="17">
        <v>223</v>
      </c>
      <c r="P19" s="17">
        <v>32</v>
      </c>
      <c r="Q19" s="18">
        <f t="shared" si="2"/>
        <v>917</v>
      </c>
      <c r="R19" s="18">
        <f t="shared" si="3"/>
        <v>111</v>
      </c>
    </row>
    <row r="20" spans="1:18" s="6" customFormat="1" ht="15.75" customHeight="1">
      <c r="A20" s="16">
        <v>9</v>
      </c>
      <c r="B20" s="19" t="s">
        <v>1324</v>
      </c>
      <c r="C20" s="15" t="s">
        <v>292</v>
      </c>
      <c r="D20" s="19" t="s">
        <v>1325</v>
      </c>
      <c r="E20" s="19" t="s">
        <v>1360</v>
      </c>
      <c r="F20" s="19" t="s">
        <v>1361</v>
      </c>
      <c r="G20" s="19" t="s">
        <v>1362</v>
      </c>
      <c r="H20" s="19" t="s">
        <v>1363</v>
      </c>
      <c r="I20" s="20">
        <v>128</v>
      </c>
      <c r="J20" s="20">
        <v>1000</v>
      </c>
      <c r="K20" s="20">
        <v>128</v>
      </c>
      <c r="L20" s="20">
        <v>1000</v>
      </c>
      <c r="M20" s="20">
        <v>73</v>
      </c>
      <c r="N20" s="20">
        <v>1000</v>
      </c>
      <c r="O20" s="20">
        <v>273</v>
      </c>
      <c r="P20" s="20">
        <v>21</v>
      </c>
      <c r="Q20" s="18">
        <f t="shared" si="2"/>
        <v>602</v>
      </c>
      <c r="R20" s="18">
        <f t="shared" si="3"/>
        <v>3021</v>
      </c>
    </row>
  </sheetData>
  <mergeCells count="2">
    <mergeCell ref="A9:E9"/>
    <mergeCell ref="A1:E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>
      <selection activeCell="A18" sqref="A18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1386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23">
        <v>1</v>
      </c>
      <c r="B4" s="24" t="s">
        <v>315</v>
      </c>
      <c r="C4" s="24" t="s">
        <v>316</v>
      </c>
      <c r="D4" s="24" t="s">
        <v>317</v>
      </c>
      <c r="E4" s="24" t="s">
        <v>318</v>
      </c>
      <c r="F4" s="24" t="s">
        <v>319</v>
      </c>
      <c r="G4" s="24" t="s">
        <v>320</v>
      </c>
      <c r="H4" s="24" t="s">
        <v>321</v>
      </c>
      <c r="I4" s="25">
        <v>220</v>
      </c>
      <c r="J4" s="25">
        <v>28.1</v>
      </c>
      <c r="K4" s="25">
        <v>220</v>
      </c>
      <c r="L4" s="25">
        <v>20.100000000000001</v>
      </c>
      <c r="M4" s="25">
        <v>215</v>
      </c>
      <c r="N4" s="25">
        <v>24</v>
      </c>
      <c r="O4" s="25">
        <v>215</v>
      </c>
      <c r="P4" s="25">
        <v>22.9</v>
      </c>
      <c r="Q4" s="18">
        <f t="shared" ref="Q4:Q6" si="0">I4+K4+M4+O4</f>
        <v>870</v>
      </c>
      <c r="R4" s="18">
        <f t="shared" ref="R4:R6" si="1">SUM(J4,L4,N4,P4)</f>
        <v>95.1</v>
      </c>
    </row>
    <row r="5" spans="1:18" s="6" customFormat="1" ht="15.75" customHeight="1">
      <c r="A5" s="23">
        <v>2</v>
      </c>
      <c r="B5" s="24" t="s">
        <v>322</v>
      </c>
      <c r="C5" s="24" t="s">
        <v>314</v>
      </c>
      <c r="D5" s="24" t="s">
        <v>323</v>
      </c>
      <c r="E5" s="24" t="s">
        <v>324</v>
      </c>
      <c r="F5" s="24" t="s">
        <v>325</v>
      </c>
      <c r="G5" s="24" t="s">
        <v>326</v>
      </c>
      <c r="H5" s="24" t="s">
        <v>327</v>
      </c>
      <c r="I5" s="25">
        <v>170</v>
      </c>
      <c r="J5" s="25">
        <v>46</v>
      </c>
      <c r="K5" s="25">
        <v>70</v>
      </c>
      <c r="L5" s="25">
        <v>65.900000000000006</v>
      </c>
      <c r="M5" s="25">
        <v>150</v>
      </c>
      <c r="N5" s="25">
        <v>31.4</v>
      </c>
      <c r="O5" s="25">
        <v>125</v>
      </c>
      <c r="P5" s="25">
        <v>52.2</v>
      </c>
      <c r="Q5" s="18">
        <f t="shared" si="0"/>
        <v>515</v>
      </c>
      <c r="R5" s="18">
        <f t="shared" si="1"/>
        <v>195.5</v>
      </c>
    </row>
    <row r="6" spans="1:18" s="6" customFormat="1" ht="15.75" customHeight="1">
      <c r="A6" s="23">
        <v>3</v>
      </c>
      <c r="B6" s="24" t="s">
        <v>328</v>
      </c>
      <c r="C6" s="24" t="s">
        <v>329</v>
      </c>
      <c r="D6" s="24" t="s">
        <v>330</v>
      </c>
      <c r="E6" s="24" t="s">
        <v>331</v>
      </c>
      <c r="F6" s="24" t="s">
        <v>332</v>
      </c>
      <c r="G6" s="24" t="s">
        <v>333</v>
      </c>
      <c r="H6" s="24" t="s">
        <v>334</v>
      </c>
      <c r="I6" s="25">
        <v>135</v>
      </c>
      <c r="J6" s="25">
        <v>46.1</v>
      </c>
      <c r="K6" s="25">
        <v>65</v>
      </c>
      <c r="L6" s="25">
        <v>65.900000000000006</v>
      </c>
      <c r="M6" s="25">
        <v>110</v>
      </c>
      <c r="N6" s="25">
        <v>31.4</v>
      </c>
      <c r="O6" s="25">
        <v>90</v>
      </c>
      <c r="P6" s="25">
        <v>52.2</v>
      </c>
      <c r="Q6" s="18">
        <f t="shared" si="0"/>
        <v>400</v>
      </c>
      <c r="R6" s="18">
        <f t="shared" si="1"/>
        <v>195.60000000000002</v>
      </c>
    </row>
    <row r="8" spans="1:18" ht="37.5" customHeight="1">
      <c r="A8" s="1" t="s">
        <v>1386</v>
      </c>
      <c r="B8" s="2"/>
      <c r="C8" s="2"/>
      <c r="D8" s="2"/>
      <c r="E8" s="3"/>
      <c r="F8" s="3"/>
    </row>
    <row r="9" spans="1:18" ht="37.5" customHeight="1">
      <c r="A9" s="4"/>
      <c r="B9" s="5" t="s">
        <v>450</v>
      </c>
      <c r="C9" s="6"/>
      <c r="D9" s="7" t="s">
        <v>1659</v>
      </c>
      <c r="E9" s="3"/>
      <c r="F9" s="3"/>
    </row>
    <row r="10" spans="1:18" s="14" customFormat="1" ht="42" customHeight="1">
      <c r="A10" s="8" t="s">
        <v>77</v>
      </c>
      <c r="B10" s="9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0" t="s">
        <v>6</v>
      </c>
      <c r="I10" s="11" t="s">
        <v>7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12</v>
      </c>
      <c r="O10" s="12" t="s">
        <v>13</v>
      </c>
      <c r="P10" s="12" t="s">
        <v>14</v>
      </c>
      <c r="Q10" s="12" t="s">
        <v>15</v>
      </c>
      <c r="R10" s="13" t="s">
        <v>16</v>
      </c>
    </row>
    <row r="11" spans="1:18" s="6" customFormat="1" ht="15.75" customHeight="1">
      <c r="A11" s="23">
        <v>1</v>
      </c>
      <c r="B11" s="26" t="s">
        <v>643</v>
      </c>
      <c r="C11" s="24" t="s">
        <v>644</v>
      </c>
      <c r="D11" s="26" t="s">
        <v>645</v>
      </c>
      <c r="E11" s="26" t="s">
        <v>646</v>
      </c>
      <c r="F11" s="26" t="s">
        <v>647</v>
      </c>
      <c r="G11" s="26" t="s">
        <v>648</v>
      </c>
      <c r="H11" s="26" t="s">
        <v>649</v>
      </c>
      <c r="I11" s="27">
        <v>265</v>
      </c>
      <c r="J11" s="27">
        <v>15.9</v>
      </c>
      <c r="K11" s="27">
        <v>270</v>
      </c>
      <c r="L11" s="27">
        <v>15.6</v>
      </c>
      <c r="M11" s="27">
        <v>270</v>
      </c>
      <c r="N11" s="27">
        <v>30</v>
      </c>
      <c r="O11" s="27">
        <v>275</v>
      </c>
      <c r="P11" s="27">
        <v>14</v>
      </c>
      <c r="Q11" s="18">
        <f t="shared" ref="Q11:Q17" si="2">I11+K11+M11+O11</f>
        <v>1080</v>
      </c>
      <c r="R11" s="18">
        <f t="shared" ref="R11:R17" si="3">SUM(J11,L11,N11,P11)</f>
        <v>75.5</v>
      </c>
    </row>
    <row r="12" spans="1:18" s="6" customFormat="1" ht="15.75" customHeight="1">
      <c r="A12" s="23">
        <v>2</v>
      </c>
      <c r="B12" s="26" t="s">
        <v>650</v>
      </c>
      <c r="C12" s="24" t="s">
        <v>651</v>
      </c>
      <c r="D12" s="26" t="s">
        <v>652</v>
      </c>
      <c r="E12" s="26" t="s">
        <v>653</v>
      </c>
      <c r="F12" s="26" t="s">
        <v>654</v>
      </c>
      <c r="G12" s="26" t="s">
        <v>655</v>
      </c>
      <c r="H12" s="26" t="s">
        <v>656</v>
      </c>
      <c r="I12" s="27">
        <v>250</v>
      </c>
      <c r="J12" s="27">
        <v>16.7</v>
      </c>
      <c r="K12" s="27">
        <v>275</v>
      </c>
      <c r="L12" s="27">
        <v>13.4</v>
      </c>
      <c r="M12" s="27">
        <v>250</v>
      </c>
      <c r="N12" s="27">
        <v>18.600000000000001</v>
      </c>
      <c r="O12" s="27">
        <v>250</v>
      </c>
      <c r="P12" s="27">
        <v>17.5</v>
      </c>
      <c r="Q12" s="18">
        <f t="shared" si="2"/>
        <v>1025</v>
      </c>
      <c r="R12" s="18">
        <f t="shared" si="3"/>
        <v>66.2</v>
      </c>
    </row>
    <row r="13" spans="1:18" s="6" customFormat="1" ht="15.75" customHeight="1">
      <c r="A13" s="23">
        <v>3</v>
      </c>
      <c r="B13" s="24" t="s">
        <v>657</v>
      </c>
      <c r="C13" s="24" t="s">
        <v>314</v>
      </c>
      <c r="D13" s="24" t="s">
        <v>658</v>
      </c>
      <c r="E13" s="24" t="s">
        <v>659</v>
      </c>
      <c r="F13" s="24" t="s">
        <v>660</v>
      </c>
      <c r="G13" s="24" t="s">
        <v>661</v>
      </c>
      <c r="H13" s="24" t="s">
        <v>662</v>
      </c>
      <c r="I13" s="25">
        <v>250</v>
      </c>
      <c r="J13" s="25">
        <v>15.8</v>
      </c>
      <c r="K13" s="25">
        <v>275</v>
      </c>
      <c r="L13" s="25">
        <v>11.6</v>
      </c>
      <c r="M13" s="25">
        <v>230</v>
      </c>
      <c r="N13" s="25">
        <v>14.4</v>
      </c>
      <c r="O13" s="25">
        <v>250</v>
      </c>
      <c r="P13" s="25">
        <v>12.9</v>
      </c>
      <c r="Q13" s="18">
        <f t="shared" si="2"/>
        <v>1005</v>
      </c>
      <c r="R13" s="18">
        <f t="shared" si="3"/>
        <v>54.699999999999996</v>
      </c>
    </row>
    <row r="14" spans="1:18" s="6" customFormat="1" ht="15.75" customHeight="1">
      <c r="A14" s="23">
        <v>4</v>
      </c>
      <c r="B14" s="24" t="s">
        <v>322</v>
      </c>
      <c r="C14" s="24" t="s">
        <v>314</v>
      </c>
      <c r="D14" s="24" t="s">
        <v>323</v>
      </c>
      <c r="E14" s="24" t="s">
        <v>1365</v>
      </c>
      <c r="F14" s="24" t="s">
        <v>1366</v>
      </c>
      <c r="G14" s="24" t="s">
        <v>1367</v>
      </c>
      <c r="H14" s="24" t="s">
        <v>1368</v>
      </c>
      <c r="I14" s="25">
        <v>245</v>
      </c>
      <c r="J14" s="25">
        <v>42.3</v>
      </c>
      <c r="K14" s="25">
        <v>255</v>
      </c>
      <c r="L14" s="25">
        <v>29.4</v>
      </c>
      <c r="M14" s="25">
        <v>265</v>
      </c>
      <c r="N14" s="25">
        <v>37.9</v>
      </c>
      <c r="O14" s="25">
        <v>235</v>
      </c>
      <c r="P14" s="25">
        <v>72</v>
      </c>
      <c r="Q14" s="18">
        <f t="shared" si="2"/>
        <v>1000</v>
      </c>
      <c r="R14" s="18">
        <f t="shared" si="3"/>
        <v>181.6</v>
      </c>
    </row>
    <row r="15" spans="1:18" s="6" customFormat="1" ht="15.75" customHeight="1">
      <c r="A15" s="23">
        <v>5</v>
      </c>
      <c r="B15" s="26" t="s">
        <v>1369</v>
      </c>
      <c r="C15" s="24" t="s">
        <v>314</v>
      </c>
      <c r="D15" s="26" t="s">
        <v>1370</v>
      </c>
      <c r="E15" s="26" t="s">
        <v>1371</v>
      </c>
      <c r="F15" s="26" t="s">
        <v>1372</v>
      </c>
      <c r="G15" s="26" t="s">
        <v>1373</v>
      </c>
      <c r="H15" s="26" t="s">
        <v>1374</v>
      </c>
      <c r="I15" s="27">
        <v>250</v>
      </c>
      <c r="J15" s="27">
        <v>28.9</v>
      </c>
      <c r="K15" s="27">
        <v>250</v>
      </c>
      <c r="L15" s="27">
        <v>28.1</v>
      </c>
      <c r="M15" s="27">
        <v>225</v>
      </c>
      <c r="N15" s="27">
        <v>29</v>
      </c>
      <c r="O15" s="27">
        <v>230</v>
      </c>
      <c r="P15" s="27">
        <v>40</v>
      </c>
      <c r="Q15" s="18">
        <f t="shared" si="2"/>
        <v>955</v>
      </c>
      <c r="R15" s="18">
        <f t="shared" si="3"/>
        <v>126</v>
      </c>
    </row>
    <row r="16" spans="1:18" s="6" customFormat="1" ht="15.75" customHeight="1">
      <c r="A16" s="23">
        <v>6</v>
      </c>
      <c r="B16" s="24" t="s">
        <v>328</v>
      </c>
      <c r="C16" s="24" t="s">
        <v>329</v>
      </c>
      <c r="D16" s="24" t="s">
        <v>330</v>
      </c>
      <c r="E16" s="24" t="s">
        <v>1375</v>
      </c>
      <c r="F16" s="24" t="s">
        <v>1376</v>
      </c>
      <c r="G16" s="24" t="s">
        <v>1377</v>
      </c>
      <c r="H16" s="24" t="s">
        <v>1378</v>
      </c>
      <c r="I16" s="25">
        <v>240</v>
      </c>
      <c r="J16" s="25">
        <v>35.700000000000003</v>
      </c>
      <c r="K16" s="25">
        <v>220</v>
      </c>
      <c r="L16" s="25">
        <v>65</v>
      </c>
      <c r="M16" s="25">
        <v>230</v>
      </c>
      <c r="N16" s="25">
        <v>60</v>
      </c>
      <c r="O16" s="25">
        <v>265</v>
      </c>
      <c r="P16" s="25">
        <v>26.9</v>
      </c>
      <c r="Q16" s="18">
        <f t="shared" si="2"/>
        <v>955</v>
      </c>
      <c r="R16" s="18">
        <f t="shared" si="3"/>
        <v>187.6</v>
      </c>
    </row>
    <row r="17" spans="1:18" s="6" customFormat="1" ht="15.75" customHeight="1">
      <c r="A17" s="23">
        <v>7</v>
      </c>
      <c r="B17" s="24" t="s">
        <v>1379</v>
      </c>
      <c r="C17" s="24" t="s">
        <v>1380</v>
      </c>
      <c r="D17" s="24" t="s">
        <v>1381</v>
      </c>
      <c r="E17" s="24" t="s">
        <v>1382</v>
      </c>
      <c r="F17" s="24" t="s">
        <v>1383</v>
      </c>
      <c r="G17" s="24" t="s">
        <v>1384</v>
      </c>
      <c r="H17" s="24" t="s">
        <v>1385</v>
      </c>
      <c r="I17" s="25">
        <v>225</v>
      </c>
      <c r="J17" s="25">
        <v>26</v>
      </c>
      <c r="K17" s="25">
        <v>230</v>
      </c>
      <c r="L17" s="25">
        <v>30</v>
      </c>
      <c r="M17" s="25">
        <v>250</v>
      </c>
      <c r="N17" s="25">
        <v>23</v>
      </c>
      <c r="O17" s="25">
        <v>225</v>
      </c>
      <c r="P17" s="25">
        <v>19.7</v>
      </c>
      <c r="Q17" s="18">
        <f t="shared" si="2"/>
        <v>930</v>
      </c>
      <c r="R17" s="18">
        <f t="shared" si="3"/>
        <v>98.7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workbookViewId="0">
      <selection activeCell="A26" sqref="A26:XFD26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1454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336</v>
      </c>
      <c r="C4" s="15" t="s">
        <v>335</v>
      </c>
      <c r="D4" s="15" t="s">
        <v>337</v>
      </c>
      <c r="E4" s="15" t="s">
        <v>338</v>
      </c>
      <c r="F4" s="15" t="s">
        <v>339</v>
      </c>
      <c r="G4" s="15" t="s">
        <v>340</v>
      </c>
      <c r="H4" s="15" t="s">
        <v>341</v>
      </c>
      <c r="I4" s="17">
        <v>225</v>
      </c>
      <c r="J4" s="17">
        <v>12</v>
      </c>
      <c r="K4" s="17">
        <v>220</v>
      </c>
      <c r="L4" s="17">
        <v>10</v>
      </c>
      <c r="M4" s="17">
        <v>225</v>
      </c>
      <c r="N4" s="17">
        <v>15</v>
      </c>
      <c r="O4" s="17">
        <v>225</v>
      </c>
      <c r="P4" s="17">
        <v>12</v>
      </c>
      <c r="Q4" s="18">
        <f t="shared" ref="Q4:Q10" si="0">I4+K4+M4+O4</f>
        <v>895</v>
      </c>
      <c r="R4" s="18">
        <f t="shared" ref="R4:R10" si="1">SUM(J4,L4,N4,P4)</f>
        <v>49</v>
      </c>
    </row>
    <row r="5" spans="1:18" s="6" customFormat="1" ht="15.75" customHeight="1">
      <c r="A5" s="16">
        <v>2</v>
      </c>
      <c r="B5" s="15" t="s">
        <v>342</v>
      </c>
      <c r="C5" s="15" t="s">
        <v>343</v>
      </c>
      <c r="D5" s="15" t="s">
        <v>344</v>
      </c>
      <c r="E5" s="15" t="s">
        <v>345</v>
      </c>
      <c r="F5" s="15" t="s">
        <v>346</v>
      </c>
      <c r="G5" s="15" t="s">
        <v>347</v>
      </c>
      <c r="H5" s="15" t="s">
        <v>348</v>
      </c>
      <c r="I5" s="17">
        <v>170</v>
      </c>
      <c r="J5" s="17">
        <v>32</v>
      </c>
      <c r="K5" s="17">
        <v>175</v>
      </c>
      <c r="L5" s="17">
        <v>40</v>
      </c>
      <c r="M5" s="17">
        <v>200</v>
      </c>
      <c r="N5" s="17">
        <v>26</v>
      </c>
      <c r="O5" s="17">
        <v>205</v>
      </c>
      <c r="P5" s="17">
        <v>22</v>
      </c>
      <c r="Q5" s="18">
        <f t="shared" si="0"/>
        <v>750</v>
      </c>
      <c r="R5" s="18">
        <f t="shared" si="1"/>
        <v>120</v>
      </c>
    </row>
    <row r="6" spans="1:18" s="6" customFormat="1" ht="15.75" customHeight="1">
      <c r="A6" s="16">
        <v>3</v>
      </c>
      <c r="B6" s="15" t="s">
        <v>349</v>
      </c>
      <c r="C6" s="15" t="s">
        <v>335</v>
      </c>
      <c r="D6" s="15" t="s">
        <v>350</v>
      </c>
      <c r="E6" s="15" t="s">
        <v>351</v>
      </c>
      <c r="F6" s="15" t="s">
        <v>352</v>
      </c>
      <c r="G6" s="15" t="s">
        <v>353</v>
      </c>
      <c r="H6" s="15" t="s">
        <v>354</v>
      </c>
      <c r="I6" s="17">
        <v>205</v>
      </c>
      <c r="J6" s="17">
        <v>22</v>
      </c>
      <c r="K6" s="17">
        <v>150</v>
      </c>
      <c r="L6" s="17">
        <v>24</v>
      </c>
      <c r="M6" s="17">
        <v>200</v>
      </c>
      <c r="N6" s="17">
        <v>24</v>
      </c>
      <c r="O6" s="17">
        <v>185</v>
      </c>
      <c r="P6" s="17">
        <v>24</v>
      </c>
      <c r="Q6" s="18">
        <f t="shared" si="0"/>
        <v>740</v>
      </c>
      <c r="R6" s="18">
        <f t="shared" si="1"/>
        <v>94</v>
      </c>
    </row>
    <row r="7" spans="1:18" s="6" customFormat="1" ht="15.75" customHeight="1">
      <c r="A7" s="16">
        <v>4</v>
      </c>
      <c r="B7" s="15" t="s">
        <v>1387</v>
      </c>
      <c r="C7" s="15" t="s">
        <v>1388</v>
      </c>
      <c r="D7" s="15" t="s">
        <v>1389</v>
      </c>
      <c r="E7" s="15" t="s">
        <v>1390</v>
      </c>
      <c r="F7" s="15" t="s">
        <v>1391</v>
      </c>
      <c r="G7" s="15" t="s">
        <v>1392</v>
      </c>
      <c r="H7" s="15" t="s">
        <v>1393</v>
      </c>
      <c r="I7" s="17">
        <v>175</v>
      </c>
      <c r="J7" s="17">
        <v>24</v>
      </c>
      <c r="K7" s="17">
        <v>185</v>
      </c>
      <c r="L7" s="17">
        <v>26</v>
      </c>
      <c r="M7" s="17">
        <v>175</v>
      </c>
      <c r="N7" s="17">
        <v>20</v>
      </c>
      <c r="O7" s="17">
        <v>200</v>
      </c>
      <c r="P7" s="17">
        <v>25</v>
      </c>
      <c r="Q7" s="18">
        <f t="shared" si="0"/>
        <v>735</v>
      </c>
      <c r="R7" s="18">
        <f t="shared" si="1"/>
        <v>95</v>
      </c>
    </row>
    <row r="8" spans="1:18" s="6" customFormat="1" ht="15.75" customHeight="1">
      <c r="A8" s="16">
        <v>5</v>
      </c>
      <c r="B8" s="15" t="s">
        <v>1394</v>
      </c>
      <c r="C8" s="15" t="s">
        <v>1395</v>
      </c>
      <c r="D8" s="15" t="s">
        <v>1396</v>
      </c>
      <c r="E8" s="15" t="s">
        <v>1397</v>
      </c>
      <c r="F8" s="15" t="s">
        <v>1398</v>
      </c>
      <c r="G8" s="15" t="s">
        <v>1399</v>
      </c>
      <c r="H8" s="15" t="s">
        <v>1400</v>
      </c>
      <c r="I8" s="17">
        <v>175</v>
      </c>
      <c r="J8" s="17">
        <v>29</v>
      </c>
      <c r="K8" s="17">
        <v>175</v>
      </c>
      <c r="L8" s="17">
        <v>20</v>
      </c>
      <c r="M8" s="17">
        <v>175</v>
      </c>
      <c r="N8" s="17">
        <v>25</v>
      </c>
      <c r="O8" s="17">
        <v>200</v>
      </c>
      <c r="P8" s="17">
        <v>23</v>
      </c>
      <c r="Q8" s="18">
        <f t="shared" si="0"/>
        <v>725</v>
      </c>
      <c r="R8" s="18">
        <f t="shared" si="1"/>
        <v>97</v>
      </c>
    </row>
    <row r="9" spans="1:18" s="6" customFormat="1" ht="15.75" customHeight="1">
      <c r="A9" s="16">
        <v>6</v>
      </c>
      <c r="B9" s="15" t="s">
        <v>1401</v>
      </c>
      <c r="C9" s="15" t="s">
        <v>335</v>
      </c>
      <c r="D9" s="15" t="s">
        <v>1402</v>
      </c>
      <c r="E9" s="15" t="s">
        <v>1403</v>
      </c>
      <c r="F9" s="15" t="s">
        <v>1404</v>
      </c>
      <c r="G9" s="15" t="s">
        <v>1405</v>
      </c>
      <c r="H9" s="15" t="s">
        <v>1406</v>
      </c>
      <c r="I9" s="17">
        <v>200</v>
      </c>
      <c r="J9" s="17">
        <v>23</v>
      </c>
      <c r="K9" s="17">
        <v>185</v>
      </c>
      <c r="L9" s="17">
        <v>23</v>
      </c>
      <c r="M9" s="17">
        <v>15</v>
      </c>
      <c r="N9" s="17"/>
      <c r="O9" s="17">
        <v>185</v>
      </c>
      <c r="P9" s="17">
        <v>22</v>
      </c>
      <c r="Q9" s="18">
        <f t="shared" si="0"/>
        <v>585</v>
      </c>
      <c r="R9" s="18">
        <f t="shared" si="1"/>
        <v>68</v>
      </c>
    </row>
    <row r="10" spans="1:18" s="6" customFormat="1" ht="15.75" customHeight="1">
      <c r="A10" s="16">
        <v>7</v>
      </c>
      <c r="B10" s="15" t="s">
        <v>673</v>
      </c>
      <c r="C10" s="15" t="s">
        <v>335</v>
      </c>
      <c r="D10" s="15" t="s">
        <v>674</v>
      </c>
      <c r="E10" s="15" t="s">
        <v>1407</v>
      </c>
      <c r="F10" s="15" t="s">
        <v>1408</v>
      </c>
      <c r="G10" s="15" t="s">
        <v>1409</v>
      </c>
      <c r="H10" s="15" t="s">
        <v>1410</v>
      </c>
      <c r="I10" s="17">
        <v>15</v>
      </c>
      <c r="J10" s="17"/>
      <c r="K10" s="17">
        <v>175</v>
      </c>
      <c r="L10" s="17">
        <v>24.2</v>
      </c>
      <c r="M10" s="17">
        <v>175</v>
      </c>
      <c r="N10" s="17">
        <v>23.42</v>
      </c>
      <c r="O10" s="17">
        <v>15</v>
      </c>
      <c r="P10" s="17"/>
      <c r="Q10" s="18">
        <f t="shared" si="0"/>
        <v>380</v>
      </c>
      <c r="R10" s="18">
        <f t="shared" si="1"/>
        <v>47.620000000000005</v>
      </c>
    </row>
    <row r="12" spans="1:18" ht="37.5" customHeight="1">
      <c r="A12" s="1" t="s">
        <v>1454</v>
      </c>
      <c r="B12" s="2"/>
      <c r="C12" s="2"/>
      <c r="D12" s="2"/>
      <c r="E12" s="3"/>
      <c r="F12" s="3"/>
    </row>
    <row r="13" spans="1:18" ht="37.5" customHeight="1">
      <c r="A13" s="4"/>
      <c r="B13" s="5" t="s">
        <v>450</v>
      </c>
      <c r="C13" s="6"/>
      <c r="D13" s="7" t="s">
        <v>76</v>
      </c>
      <c r="E13" s="3"/>
      <c r="F13" s="3"/>
    </row>
    <row r="14" spans="1:18" s="14" customFormat="1" ht="42" customHeight="1">
      <c r="A14" s="8" t="s">
        <v>77</v>
      </c>
      <c r="B14" s="9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10" t="s">
        <v>6</v>
      </c>
      <c r="I14" s="11" t="s">
        <v>7</v>
      </c>
      <c r="J14" s="12" t="s">
        <v>8</v>
      </c>
      <c r="K14" s="12" t="s">
        <v>9</v>
      </c>
      <c r="L14" s="12" t="s">
        <v>10</v>
      </c>
      <c r="M14" s="12" t="s">
        <v>11</v>
      </c>
      <c r="N14" s="12" t="s">
        <v>12</v>
      </c>
      <c r="O14" s="12" t="s">
        <v>13</v>
      </c>
      <c r="P14" s="12" t="s">
        <v>14</v>
      </c>
      <c r="Q14" s="12" t="s">
        <v>15</v>
      </c>
      <c r="R14" s="13" t="s">
        <v>16</v>
      </c>
    </row>
    <row r="15" spans="1:18" s="6" customFormat="1" ht="15.75" customHeight="1">
      <c r="A15" s="16">
        <v>1</v>
      </c>
      <c r="B15" s="15" t="s">
        <v>336</v>
      </c>
      <c r="C15" s="15" t="s">
        <v>335</v>
      </c>
      <c r="D15" s="15" t="s">
        <v>337</v>
      </c>
      <c r="E15" s="15" t="s">
        <v>663</v>
      </c>
      <c r="F15" s="15" t="s">
        <v>664</v>
      </c>
      <c r="G15" s="15" t="s">
        <v>665</v>
      </c>
      <c r="H15" s="15" t="s">
        <v>666</v>
      </c>
      <c r="I15" s="17">
        <v>275</v>
      </c>
      <c r="J15" s="17">
        <v>13.67</v>
      </c>
      <c r="K15" s="17">
        <v>258</v>
      </c>
      <c r="L15" s="17">
        <v>30.3</v>
      </c>
      <c r="M15" s="17">
        <v>263</v>
      </c>
      <c r="N15" s="17">
        <v>15.77</v>
      </c>
      <c r="O15" s="17">
        <v>275</v>
      </c>
      <c r="P15" s="17">
        <v>17.27</v>
      </c>
      <c r="Q15" s="18">
        <f t="shared" ref="Q15:Q25" si="2">I15+K15+M15+O15</f>
        <v>1071</v>
      </c>
      <c r="R15" s="18">
        <f t="shared" ref="R15:R25" si="3">SUM(J15,L15,N15,P15)</f>
        <v>77.009999999999991</v>
      </c>
    </row>
    <row r="16" spans="1:18" s="6" customFormat="1" ht="15.75" customHeight="1">
      <c r="A16" s="16">
        <v>2</v>
      </c>
      <c r="B16" s="15" t="s">
        <v>667</v>
      </c>
      <c r="C16" s="15" t="s">
        <v>335</v>
      </c>
      <c r="D16" s="15" t="s">
        <v>668</v>
      </c>
      <c r="E16" s="15" t="s">
        <v>669</v>
      </c>
      <c r="F16" s="15" t="s">
        <v>670</v>
      </c>
      <c r="G16" s="15" t="s">
        <v>671</v>
      </c>
      <c r="H16" s="15" t="s">
        <v>672</v>
      </c>
      <c r="I16" s="17">
        <v>268</v>
      </c>
      <c r="J16" s="17">
        <v>50</v>
      </c>
      <c r="K16" s="17">
        <v>263</v>
      </c>
      <c r="L16" s="17">
        <v>39</v>
      </c>
      <c r="M16" s="17">
        <v>268</v>
      </c>
      <c r="N16" s="17">
        <v>35</v>
      </c>
      <c r="O16" s="17">
        <v>268</v>
      </c>
      <c r="P16" s="17">
        <v>22.5</v>
      </c>
      <c r="Q16" s="18">
        <f t="shared" si="2"/>
        <v>1067</v>
      </c>
      <c r="R16" s="18">
        <f t="shared" si="3"/>
        <v>146.5</v>
      </c>
    </row>
    <row r="17" spans="1:18" s="6" customFormat="1" ht="15.75" customHeight="1">
      <c r="A17" s="16">
        <v>3</v>
      </c>
      <c r="B17" s="15" t="s">
        <v>673</v>
      </c>
      <c r="C17" s="15" t="s">
        <v>335</v>
      </c>
      <c r="D17" s="15" t="s">
        <v>674</v>
      </c>
      <c r="E17" s="15" t="s">
        <v>675</v>
      </c>
      <c r="F17" s="15" t="s">
        <v>676</v>
      </c>
      <c r="G17" s="15" t="s">
        <v>677</v>
      </c>
      <c r="H17" s="15" t="s">
        <v>678</v>
      </c>
      <c r="I17" s="17">
        <v>270</v>
      </c>
      <c r="J17" s="17">
        <v>33.200000000000003</v>
      </c>
      <c r="K17" s="17">
        <v>270</v>
      </c>
      <c r="L17" s="17">
        <v>27</v>
      </c>
      <c r="M17" s="17">
        <v>245</v>
      </c>
      <c r="N17" s="17">
        <v>39.049999999999997</v>
      </c>
      <c r="O17" s="17">
        <v>260</v>
      </c>
      <c r="P17" s="17">
        <v>40.549999999999997</v>
      </c>
      <c r="Q17" s="18">
        <f t="shared" si="2"/>
        <v>1045</v>
      </c>
      <c r="R17" s="18">
        <f t="shared" si="3"/>
        <v>139.80000000000001</v>
      </c>
    </row>
    <row r="18" spans="1:18" s="6" customFormat="1" ht="15.75" customHeight="1">
      <c r="A18" s="16">
        <v>4</v>
      </c>
      <c r="B18" s="15" t="s">
        <v>349</v>
      </c>
      <c r="C18" s="15" t="s">
        <v>335</v>
      </c>
      <c r="D18" s="15" t="s">
        <v>350</v>
      </c>
      <c r="E18" s="15" t="s">
        <v>1411</v>
      </c>
      <c r="F18" s="15" t="s">
        <v>1412</v>
      </c>
      <c r="G18" s="15" t="s">
        <v>1413</v>
      </c>
      <c r="H18" s="15" t="s">
        <v>1414</v>
      </c>
      <c r="I18" s="17">
        <v>268</v>
      </c>
      <c r="J18" s="17">
        <v>57.02</v>
      </c>
      <c r="K18" s="17">
        <v>270</v>
      </c>
      <c r="L18" s="17">
        <v>38.44</v>
      </c>
      <c r="M18" s="17">
        <v>225</v>
      </c>
      <c r="N18" s="17">
        <v>40</v>
      </c>
      <c r="O18" s="17">
        <v>250</v>
      </c>
      <c r="P18" s="17">
        <v>41.2</v>
      </c>
      <c r="Q18" s="18">
        <f t="shared" si="2"/>
        <v>1013</v>
      </c>
      <c r="R18" s="18">
        <f t="shared" si="3"/>
        <v>176.66000000000003</v>
      </c>
    </row>
    <row r="19" spans="1:18" s="6" customFormat="1" ht="15.75" customHeight="1">
      <c r="A19" s="16">
        <v>5</v>
      </c>
      <c r="B19" s="15" t="s">
        <v>1415</v>
      </c>
      <c r="C19" s="15" t="s">
        <v>1416</v>
      </c>
      <c r="D19" s="15" t="s">
        <v>1417</v>
      </c>
      <c r="E19" s="15" t="s">
        <v>1418</v>
      </c>
      <c r="F19" s="15" t="s">
        <v>1419</v>
      </c>
      <c r="G19" s="15" t="s">
        <v>1420</v>
      </c>
      <c r="H19" s="15" t="s">
        <v>1421</v>
      </c>
      <c r="I19" s="17">
        <v>265</v>
      </c>
      <c r="J19" s="17">
        <v>24</v>
      </c>
      <c r="K19" s="17">
        <v>230</v>
      </c>
      <c r="L19" s="17">
        <v>22</v>
      </c>
      <c r="M19" s="17">
        <v>245</v>
      </c>
      <c r="N19" s="17">
        <v>26</v>
      </c>
      <c r="O19" s="17">
        <v>265</v>
      </c>
      <c r="P19" s="17">
        <v>31</v>
      </c>
      <c r="Q19" s="18">
        <f t="shared" si="2"/>
        <v>1005</v>
      </c>
      <c r="R19" s="18">
        <f t="shared" si="3"/>
        <v>103</v>
      </c>
    </row>
    <row r="20" spans="1:18" s="6" customFormat="1" ht="15.75" customHeight="1">
      <c r="A20" s="16">
        <v>6</v>
      </c>
      <c r="B20" s="15" t="s">
        <v>1394</v>
      </c>
      <c r="C20" s="15" t="s">
        <v>1395</v>
      </c>
      <c r="D20" s="15" t="s">
        <v>1396</v>
      </c>
      <c r="E20" s="15" t="s">
        <v>1422</v>
      </c>
      <c r="F20" s="15" t="s">
        <v>1423</v>
      </c>
      <c r="G20" s="15" t="s">
        <v>1424</v>
      </c>
      <c r="H20" s="15" t="s">
        <v>1425</v>
      </c>
      <c r="I20" s="17">
        <v>240</v>
      </c>
      <c r="J20" s="17">
        <v>30</v>
      </c>
      <c r="K20" s="17">
        <v>230</v>
      </c>
      <c r="L20" s="17">
        <v>33</v>
      </c>
      <c r="M20" s="17">
        <v>225</v>
      </c>
      <c r="N20" s="17">
        <v>26</v>
      </c>
      <c r="O20" s="17">
        <v>235</v>
      </c>
      <c r="P20" s="17">
        <v>52</v>
      </c>
      <c r="Q20" s="18">
        <f t="shared" si="2"/>
        <v>930</v>
      </c>
      <c r="R20" s="18">
        <f t="shared" si="3"/>
        <v>141</v>
      </c>
    </row>
    <row r="21" spans="1:18" s="6" customFormat="1" ht="15.75" customHeight="1">
      <c r="A21" s="16">
        <v>7</v>
      </c>
      <c r="B21" s="15" t="s">
        <v>1401</v>
      </c>
      <c r="C21" s="15" t="s">
        <v>335</v>
      </c>
      <c r="D21" s="15" t="s">
        <v>1402</v>
      </c>
      <c r="E21" s="15" t="s">
        <v>1426</v>
      </c>
      <c r="F21" s="15" t="s">
        <v>1427</v>
      </c>
      <c r="G21" s="15" t="s">
        <v>1428</v>
      </c>
      <c r="H21" s="15" t="s">
        <v>1429</v>
      </c>
      <c r="I21" s="17">
        <v>235</v>
      </c>
      <c r="J21" s="17">
        <v>24</v>
      </c>
      <c r="K21" s="17">
        <v>225</v>
      </c>
      <c r="L21" s="17">
        <v>33</v>
      </c>
      <c r="M21" s="17">
        <v>235</v>
      </c>
      <c r="N21" s="17">
        <v>22</v>
      </c>
      <c r="O21" s="17">
        <v>225</v>
      </c>
      <c r="P21" s="17">
        <v>43</v>
      </c>
      <c r="Q21" s="18">
        <f t="shared" si="2"/>
        <v>920</v>
      </c>
      <c r="R21" s="18">
        <f t="shared" si="3"/>
        <v>122</v>
      </c>
    </row>
    <row r="22" spans="1:18" s="6" customFormat="1" ht="15.75" customHeight="1">
      <c r="A22" s="16">
        <v>8</v>
      </c>
      <c r="B22" s="15" t="s">
        <v>1387</v>
      </c>
      <c r="C22" s="15" t="s">
        <v>1388</v>
      </c>
      <c r="D22" s="15" t="s">
        <v>1430</v>
      </c>
      <c r="E22" s="15" t="s">
        <v>1431</v>
      </c>
      <c r="F22" s="15" t="s">
        <v>1432</v>
      </c>
      <c r="G22" s="15" t="s">
        <v>1433</v>
      </c>
      <c r="H22" s="15" t="s">
        <v>1434</v>
      </c>
      <c r="I22" s="17">
        <v>220</v>
      </c>
      <c r="J22" s="17">
        <v>40</v>
      </c>
      <c r="K22" s="17">
        <v>225</v>
      </c>
      <c r="L22" s="17">
        <v>18</v>
      </c>
      <c r="M22" s="17">
        <v>235</v>
      </c>
      <c r="N22" s="17">
        <v>25.44</v>
      </c>
      <c r="O22" s="17">
        <v>220</v>
      </c>
      <c r="P22" s="17">
        <v>20</v>
      </c>
      <c r="Q22" s="18">
        <f t="shared" si="2"/>
        <v>900</v>
      </c>
      <c r="R22" s="18">
        <f t="shared" si="3"/>
        <v>103.44</v>
      </c>
    </row>
    <row r="23" spans="1:18" s="6" customFormat="1" ht="15.75" customHeight="1">
      <c r="A23" s="16">
        <v>9</v>
      </c>
      <c r="B23" s="15" t="s">
        <v>1435</v>
      </c>
      <c r="C23" s="15" t="s">
        <v>1436</v>
      </c>
      <c r="D23" s="15" t="s">
        <v>1437</v>
      </c>
      <c r="E23" s="15" t="s">
        <v>1438</v>
      </c>
      <c r="F23" s="15" t="s">
        <v>1439</v>
      </c>
      <c r="G23" s="15" t="s">
        <v>1440</v>
      </c>
      <c r="H23" s="15" t="s">
        <v>1441</v>
      </c>
      <c r="I23" s="17">
        <v>241</v>
      </c>
      <c r="J23" s="17">
        <v>30</v>
      </c>
      <c r="K23" s="17">
        <v>272</v>
      </c>
      <c r="L23" s="17">
        <v>21</v>
      </c>
      <c r="M23" s="17"/>
      <c r="N23" s="17"/>
      <c r="O23" s="17">
        <v>228</v>
      </c>
      <c r="P23" s="17">
        <v>73</v>
      </c>
      <c r="Q23" s="18">
        <f t="shared" si="2"/>
        <v>741</v>
      </c>
      <c r="R23" s="18">
        <f t="shared" si="3"/>
        <v>124</v>
      </c>
    </row>
    <row r="24" spans="1:18" s="6" customFormat="1" ht="15.75" customHeight="1">
      <c r="A24" s="16">
        <v>10</v>
      </c>
      <c r="B24" s="15" t="s">
        <v>342</v>
      </c>
      <c r="C24" s="15" t="s">
        <v>343</v>
      </c>
      <c r="D24" s="15" t="s">
        <v>1442</v>
      </c>
      <c r="E24" s="15" t="s">
        <v>1443</v>
      </c>
      <c r="F24" s="15" t="s">
        <v>1444</v>
      </c>
      <c r="G24" s="15" t="s">
        <v>1445</v>
      </c>
      <c r="H24" s="15" t="s">
        <v>1446</v>
      </c>
      <c r="I24" s="17">
        <v>235</v>
      </c>
      <c r="J24" s="17">
        <v>23</v>
      </c>
      <c r="K24" s="17">
        <v>220</v>
      </c>
      <c r="L24" s="17">
        <v>29</v>
      </c>
      <c r="M24" s="17">
        <v>255</v>
      </c>
      <c r="N24" s="17">
        <v>30</v>
      </c>
      <c r="O24" s="17"/>
      <c r="P24" s="17"/>
      <c r="Q24" s="18">
        <f t="shared" si="2"/>
        <v>710</v>
      </c>
      <c r="R24" s="18">
        <f t="shared" si="3"/>
        <v>82</v>
      </c>
    </row>
    <row r="25" spans="1:18" s="6" customFormat="1" ht="15.75" customHeight="1">
      <c r="A25" s="16">
        <v>11</v>
      </c>
      <c r="B25" s="15" t="s">
        <v>1447</v>
      </c>
      <c r="C25" s="15" t="s">
        <v>1448</v>
      </c>
      <c r="D25" s="15" t="s">
        <v>1449</v>
      </c>
      <c r="E25" s="15" t="s">
        <v>1450</v>
      </c>
      <c r="F25" s="15" t="s">
        <v>1451</v>
      </c>
      <c r="G25" s="15" t="s">
        <v>1452</v>
      </c>
      <c r="H25" s="15" t="s">
        <v>1453</v>
      </c>
      <c r="I25" s="17">
        <v>235</v>
      </c>
      <c r="J25" s="17">
        <v>56</v>
      </c>
      <c r="K25" s="17">
        <v>242</v>
      </c>
      <c r="L25" s="17">
        <v>47</v>
      </c>
      <c r="M25" s="17"/>
      <c r="N25" s="17"/>
      <c r="O25" s="17">
        <v>225</v>
      </c>
      <c r="P25" s="17">
        <v>28</v>
      </c>
      <c r="Q25" s="18">
        <f t="shared" si="2"/>
        <v>702</v>
      </c>
      <c r="R25" s="18">
        <f t="shared" si="3"/>
        <v>131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>
      <selection activeCell="A24" sqref="A24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1512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355</v>
      </c>
      <c r="C4" s="15" t="s">
        <v>356</v>
      </c>
      <c r="D4" s="15" t="s">
        <v>357</v>
      </c>
      <c r="E4" s="15" t="s">
        <v>358</v>
      </c>
      <c r="F4" s="15" t="s">
        <v>359</v>
      </c>
      <c r="G4" s="15" t="s">
        <v>360</v>
      </c>
      <c r="H4" s="15" t="s">
        <v>361</v>
      </c>
      <c r="I4" s="17">
        <v>205</v>
      </c>
      <c r="J4" s="17">
        <v>11</v>
      </c>
      <c r="K4" s="17">
        <v>225</v>
      </c>
      <c r="L4" s="17">
        <v>10</v>
      </c>
      <c r="M4" s="17">
        <v>220</v>
      </c>
      <c r="N4" s="17">
        <v>13</v>
      </c>
      <c r="O4" s="17">
        <v>200</v>
      </c>
      <c r="P4" s="17">
        <v>13</v>
      </c>
      <c r="Q4" s="18">
        <f t="shared" ref="Q4:Q7" si="0">I4+K4+M4+O4</f>
        <v>850</v>
      </c>
      <c r="R4" s="18">
        <f t="shared" ref="R4:R7" si="1">SUM(J4,L4,N4,P4)</f>
        <v>47</v>
      </c>
    </row>
    <row r="5" spans="1:18" s="6" customFormat="1" ht="15.75" customHeight="1">
      <c r="A5" s="16">
        <v>2</v>
      </c>
      <c r="B5" s="15" t="s">
        <v>362</v>
      </c>
      <c r="C5" s="15" t="s">
        <v>363</v>
      </c>
      <c r="D5" s="15" t="s">
        <v>364</v>
      </c>
      <c r="E5" s="15" t="s">
        <v>365</v>
      </c>
      <c r="F5" s="15" t="s">
        <v>366</v>
      </c>
      <c r="G5" s="15" t="s">
        <v>367</v>
      </c>
      <c r="H5" s="15" t="s">
        <v>1660</v>
      </c>
      <c r="I5" s="17">
        <v>200</v>
      </c>
      <c r="J5" s="17">
        <v>16</v>
      </c>
      <c r="K5" s="17">
        <v>175</v>
      </c>
      <c r="L5" s="17">
        <v>17</v>
      </c>
      <c r="M5" s="17">
        <v>200</v>
      </c>
      <c r="N5" s="17">
        <v>13</v>
      </c>
      <c r="O5" s="17">
        <v>220</v>
      </c>
      <c r="P5" s="17">
        <v>19</v>
      </c>
      <c r="Q5" s="18">
        <f t="shared" si="0"/>
        <v>795</v>
      </c>
      <c r="R5" s="18">
        <f t="shared" si="1"/>
        <v>65</v>
      </c>
    </row>
    <row r="6" spans="1:18" s="6" customFormat="1" ht="15.75" customHeight="1">
      <c r="A6" s="16">
        <v>3</v>
      </c>
      <c r="B6" s="15" t="s">
        <v>368</v>
      </c>
      <c r="C6" s="15" t="s">
        <v>369</v>
      </c>
      <c r="D6" s="15" t="s">
        <v>370</v>
      </c>
      <c r="E6" s="15" t="s">
        <v>371</v>
      </c>
      <c r="F6" s="15" t="s">
        <v>372</v>
      </c>
      <c r="G6" s="15" t="s">
        <v>373</v>
      </c>
      <c r="H6" s="15">
        <v>0</v>
      </c>
      <c r="I6" s="17">
        <v>225</v>
      </c>
      <c r="J6" s="17">
        <v>30</v>
      </c>
      <c r="K6" s="17">
        <v>220</v>
      </c>
      <c r="L6" s="17">
        <v>55</v>
      </c>
      <c r="M6" s="17">
        <v>175</v>
      </c>
      <c r="N6" s="17">
        <v>27</v>
      </c>
      <c r="O6" s="17"/>
      <c r="P6" s="17"/>
      <c r="Q6" s="18">
        <f t="shared" si="0"/>
        <v>620</v>
      </c>
      <c r="R6" s="18">
        <f t="shared" si="1"/>
        <v>112</v>
      </c>
    </row>
    <row r="7" spans="1:18" s="6" customFormat="1" ht="15.75" customHeight="1">
      <c r="A7" s="16">
        <v>4</v>
      </c>
      <c r="B7" s="19" t="s">
        <v>1455</v>
      </c>
      <c r="C7" s="15" t="s">
        <v>1456</v>
      </c>
      <c r="D7" s="15" t="s">
        <v>1457</v>
      </c>
      <c r="E7" s="15" t="s">
        <v>1458</v>
      </c>
      <c r="F7" s="15" t="s">
        <v>1459</v>
      </c>
      <c r="G7" s="15" t="s">
        <v>1460</v>
      </c>
      <c r="H7" s="15">
        <v>0</v>
      </c>
      <c r="I7" s="17">
        <v>225</v>
      </c>
      <c r="J7" s="17">
        <v>15</v>
      </c>
      <c r="K7" s="17">
        <v>225</v>
      </c>
      <c r="L7" s="17">
        <v>12</v>
      </c>
      <c r="M7" s="17"/>
      <c r="N7" s="21"/>
      <c r="O7" s="17"/>
      <c r="P7" s="17"/>
      <c r="Q7" s="18">
        <f t="shared" si="0"/>
        <v>450</v>
      </c>
      <c r="R7" s="18">
        <f t="shared" si="1"/>
        <v>27</v>
      </c>
    </row>
    <row r="9" spans="1:18" ht="37.5" customHeight="1">
      <c r="A9" s="1" t="s">
        <v>1512</v>
      </c>
      <c r="B9" s="2"/>
      <c r="C9" s="2"/>
      <c r="D9" s="2"/>
      <c r="E9" s="3"/>
      <c r="F9" s="3"/>
    </row>
    <row r="10" spans="1:18" ht="37.5" customHeight="1">
      <c r="A10" s="4"/>
      <c r="B10" s="5" t="s">
        <v>450</v>
      </c>
      <c r="C10" s="6"/>
      <c r="D10" s="7" t="s">
        <v>1659</v>
      </c>
      <c r="E10" s="3"/>
      <c r="F10" s="3"/>
    </row>
    <row r="11" spans="1:18" s="14" customFormat="1" ht="42" customHeight="1">
      <c r="A11" s="8" t="s">
        <v>77</v>
      </c>
      <c r="B11" s="9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10" t="s">
        <v>6</v>
      </c>
      <c r="I11" s="11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2" t="s">
        <v>12</v>
      </c>
      <c r="O11" s="12" t="s">
        <v>13</v>
      </c>
      <c r="P11" s="12" t="s">
        <v>14</v>
      </c>
      <c r="Q11" s="12" t="s">
        <v>15</v>
      </c>
      <c r="R11" s="13" t="s">
        <v>16</v>
      </c>
    </row>
    <row r="12" spans="1:18" s="6" customFormat="1" ht="15.75" customHeight="1">
      <c r="A12" s="16">
        <v>1</v>
      </c>
      <c r="B12" s="15" t="s">
        <v>355</v>
      </c>
      <c r="C12" s="15" t="s">
        <v>356</v>
      </c>
      <c r="D12" s="15" t="s">
        <v>679</v>
      </c>
      <c r="E12" s="15" t="s">
        <v>680</v>
      </c>
      <c r="F12" s="15" t="s">
        <v>681</v>
      </c>
      <c r="G12" s="15" t="s">
        <v>682</v>
      </c>
      <c r="H12" s="15" t="s">
        <v>683</v>
      </c>
      <c r="I12" s="17">
        <v>275</v>
      </c>
      <c r="J12" s="17">
        <v>7.66</v>
      </c>
      <c r="K12" s="17">
        <v>275</v>
      </c>
      <c r="L12" s="17">
        <v>7.8</v>
      </c>
      <c r="M12" s="17">
        <v>275</v>
      </c>
      <c r="N12" s="17">
        <v>7.87</v>
      </c>
      <c r="O12" s="17">
        <v>275</v>
      </c>
      <c r="P12" s="17">
        <v>8.11</v>
      </c>
      <c r="Q12" s="18">
        <f t="shared" ref="Q12:Q23" si="2">I12+K12+M12+O12</f>
        <v>1100</v>
      </c>
      <c r="R12" s="18">
        <f t="shared" ref="R12:R23" si="3">SUM(J12,L12,N12,P12)</f>
        <v>31.44</v>
      </c>
    </row>
    <row r="13" spans="1:18" s="6" customFormat="1" ht="15.75" customHeight="1">
      <c r="A13" s="16">
        <v>2</v>
      </c>
      <c r="B13" s="15" t="s">
        <v>362</v>
      </c>
      <c r="C13" s="15" t="s">
        <v>363</v>
      </c>
      <c r="D13" s="15" t="s">
        <v>679</v>
      </c>
      <c r="E13" s="15" t="s">
        <v>684</v>
      </c>
      <c r="F13" s="15" t="s">
        <v>685</v>
      </c>
      <c r="G13" s="15" t="s">
        <v>686</v>
      </c>
      <c r="H13" s="15" t="s">
        <v>687</v>
      </c>
      <c r="I13" s="17">
        <v>275</v>
      </c>
      <c r="J13" s="17">
        <v>7.76</v>
      </c>
      <c r="K13" s="17">
        <v>275</v>
      </c>
      <c r="L13" s="17">
        <v>7.58</v>
      </c>
      <c r="M13" s="17">
        <v>275</v>
      </c>
      <c r="N13" s="17">
        <v>7.48</v>
      </c>
      <c r="O13" s="17">
        <v>270</v>
      </c>
      <c r="P13" s="17">
        <v>23.1</v>
      </c>
      <c r="Q13" s="18">
        <f t="shared" si="2"/>
        <v>1095</v>
      </c>
      <c r="R13" s="18">
        <f t="shared" si="3"/>
        <v>45.92</v>
      </c>
    </row>
    <row r="14" spans="1:18" s="6" customFormat="1" ht="15.75" customHeight="1">
      <c r="A14" s="16">
        <v>3</v>
      </c>
      <c r="B14" s="15" t="s">
        <v>688</v>
      </c>
      <c r="C14" s="15" t="s">
        <v>689</v>
      </c>
      <c r="D14" s="15" t="s">
        <v>690</v>
      </c>
      <c r="E14" s="15" t="s">
        <v>691</v>
      </c>
      <c r="F14" s="15" t="s">
        <v>692</v>
      </c>
      <c r="G14" s="15" t="s">
        <v>693</v>
      </c>
      <c r="H14" s="15" t="s">
        <v>694</v>
      </c>
      <c r="I14" s="17">
        <v>275</v>
      </c>
      <c r="J14" s="17">
        <v>12.1</v>
      </c>
      <c r="K14" s="17">
        <v>275</v>
      </c>
      <c r="L14" s="17">
        <v>14.3</v>
      </c>
      <c r="M14" s="17">
        <v>275</v>
      </c>
      <c r="N14" s="17">
        <v>15.5</v>
      </c>
      <c r="O14" s="17">
        <v>270</v>
      </c>
      <c r="P14" s="17">
        <v>23.2</v>
      </c>
      <c r="Q14" s="18">
        <f t="shared" si="2"/>
        <v>1095</v>
      </c>
      <c r="R14" s="18">
        <f t="shared" si="3"/>
        <v>65.099999999999994</v>
      </c>
    </row>
    <row r="15" spans="1:18" s="6" customFormat="1" ht="15.75" customHeight="1">
      <c r="A15" s="16">
        <v>4</v>
      </c>
      <c r="B15" s="15" t="s">
        <v>1461</v>
      </c>
      <c r="C15" s="15" t="s">
        <v>1462</v>
      </c>
      <c r="D15" s="15" t="s">
        <v>1463</v>
      </c>
      <c r="E15" s="15" t="s">
        <v>1464</v>
      </c>
      <c r="F15" s="15" t="s">
        <v>1465</v>
      </c>
      <c r="G15" s="15" t="s">
        <v>1466</v>
      </c>
      <c r="H15" s="15" t="s">
        <v>1467</v>
      </c>
      <c r="I15" s="17">
        <v>270</v>
      </c>
      <c r="J15" s="17">
        <v>34</v>
      </c>
      <c r="K15" s="17">
        <v>265</v>
      </c>
      <c r="L15" s="17">
        <v>74</v>
      </c>
      <c r="M15" s="17">
        <v>265</v>
      </c>
      <c r="N15" s="17">
        <v>29</v>
      </c>
      <c r="O15" s="17">
        <v>265</v>
      </c>
      <c r="P15" s="17">
        <v>42</v>
      </c>
      <c r="Q15" s="18">
        <f t="shared" si="2"/>
        <v>1065</v>
      </c>
      <c r="R15" s="18">
        <f t="shared" si="3"/>
        <v>179</v>
      </c>
    </row>
    <row r="16" spans="1:18" s="6" customFormat="1" ht="15.75" customHeight="1">
      <c r="A16" s="16">
        <v>5</v>
      </c>
      <c r="B16" s="19" t="s">
        <v>1468</v>
      </c>
      <c r="C16" s="15" t="s">
        <v>1469</v>
      </c>
      <c r="D16" s="19" t="s">
        <v>1470</v>
      </c>
      <c r="E16" s="19" t="s">
        <v>1471</v>
      </c>
      <c r="F16" s="19" t="s">
        <v>1472</v>
      </c>
      <c r="G16" s="19" t="s">
        <v>1473</v>
      </c>
      <c r="H16" s="19" t="s">
        <v>1474</v>
      </c>
      <c r="I16" s="20">
        <v>265</v>
      </c>
      <c r="J16" s="20">
        <v>20</v>
      </c>
      <c r="K16" s="20">
        <v>255</v>
      </c>
      <c r="L16" s="20">
        <v>13</v>
      </c>
      <c r="M16" s="20">
        <v>265</v>
      </c>
      <c r="N16" s="20">
        <v>13</v>
      </c>
      <c r="O16" s="20">
        <v>265</v>
      </c>
      <c r="P16" s="20">
        <v>15</v>
      </c>
      <c r="Q16" s="18">
        <f t="shared" si="2"/>
        <v>1050</v>
      </c>
      <c r="R16" s="18">
        <f t="shared" si="3"/>
        <v>61</v>
      </c>
    </row>
    <row r="17" spans="1:18" s="6" customFormat="1" ht="15.75" customHeight="1">
      <c r="A17" s="16">
        <v>6</v>
      </c>
      <c r="B17" s="19" t="s">
        <v>1475</v>
      </c>
      <c r="C17" s="15" t="s">
        <v>1476</v>
      </c>
      <c r="D17" s="19" t="s">
        <v>1477</v>
      </c>
      <c r="E17" s="19" t="s">
        <v>1478</v>
      </c>
      <c r="F17" s="19" t="s">
        <v>1479</v>
      </c>
      <c r="G17" s="19" t="s">
        <v>1480</v>
      </c>
      <c r="H17" s="19" t="s">
        <v>1481</v>
      </c>
      <c r="I17" s="20">
        <v>265</v>
      </c>
      <c r="J17" s="20">
        <v>13.01</v>
      </c>
      <c r="K17" s="20">
        <v>255</v>
      </c>
      <c r="L17" s="20">
        <v>13.36</v>
      </c>
      <c r="M17" s="20">
        <v>265</v>
      </c>
      <c r="N17" s="20">
        <v>13.87</v>
      </c>
      <c r="O17" s="20">
        <v>265</v>
      </c>
      <c r="P17" s="20">
        <v>23.1</v>
      </c>
      <c r="Q17" s="18">
        <f t="shared" si="2"/>
        <v>1050</v>
      </c>
      <c r="R17" s="18">
        <f t="shared" si="3"/>
        <v>63.339999999999996</v>
      </c>
    </row>
    <row r="18" spans="1:18" s="6" customFormat="1" ht="15.75" customHeight="1">
      <c r="A18" s="16">
        <v>7</v>
      </c>
      <c r="B18" s="15" t="s">
        <v>1482</v>
      </c>
      <c r="C18" s="15" t="s">
        <v>1483</v>
      </c>
      <c r="D18" s="15" t="s">
        <v>1484</v>
      </c>
      <c r="E18" s="15" t="s">
        <v>1485</v>
      </c>
      <c r="F18" s="15" t="s">
        <v>1486</v>
      </c>
      <c r="G18" s="15" t="s">
        <v>1487</v>
      </c>
      <c r="H18" s="15" t="s">
        <v>1488</v>
      </c>
      <c r="I18" s="17">
        <v>215</v>
      </c>
      <c r="J18" s="17">
        <v>50</v>
      </c>
      <c r="K18" s="17">
        <v>230</v>
      </c>
      <c r="L18" s="17">
        <v>36</v>
      </c>
      <c r="M18" s="17">
        <v>230</v>
      </c>
      <c r="N18" s="17">
        <v>35</v>
      </c>
      <c r="O18" s="17">
        <v>223</v>
      </c>
      <c r="P18" s="17">
        <v>36</v>
      </c>
      <c r="Q18" s="18">
        <f t="shared" si="2"/>
        <v>898</v>
      </c>
      <c r="R18" s="18">
        <f t="shared" si="3"/>
        <v>157</v>
      </c>
    </row>
    <row r="19" spans="1:18" s="6" customFormat="1" ht="15.75" customHeight="1">
      <c r="A19" s="16">
        <v>8</v>
      </c>
      <c r="B19" s="15" t="s">
        <v>1489</v>
      </c>
      <c r="C19" s="15" t="s">
        <v>1490</v>
      </c>
      <c r="D19" s="15" t="s">
        <v>1491</v>
      </c>
      <c r="E19" s="15" t="s">
        <v>1492</v>
      </c>
      <c r="F19" s="15" t="s">
        <v>1493</v>
      </c>
      <c r="G19" s="15" t="s">
        <v>1494</v>
      </c>
      <c r="H19" s="15" t="s">
        <v>1495</v>
      </c>
      <c r="I19" s="17">
        <v>270</v>
      </c>
      <c r="J19" s="17">
        <v>30</v>
      </c>
      <c r="K19" s="17">
        <v>105</v>
      </c>
      <c r="L19" s="17">
        <v>1000</v>
      </c>
      <c r="M19" s="17">
        <v>255</v>
      </c>
      <c r="N19" s="17">
        <v>32</v>
      </c>
      <c r="O19" s="17">
        <v>255</v>
      </c>
      <c r="P19" s="17">
        <v>34</v>
      </c>
      <c r="Q19" s="18">
        <f t="shared" si="2"/>
        <v>885</v>
      </c>
      <c r="R19" s="18">
        <f t="shared" si="3"/>
        <v>1096</v>
      </c>
    </row>
    <row r="20" spans="1:18" s="6" customFormat="1" ht="15.75" customHeight="1">
      <c r="A20" s="16">
        <v>9</v>
      </c>
      <c r="B20" s="15" t="s">
        <v>1496</v>
      </c>
      <c r="C20" s="15" t="s">
        <v>1497</v>
      </c>
      <c r="D20" s="15" t="s">
        <v>1498</v>
      </c>
      <c r="E20" s="15" t="s">
        <v>1499</v>
      </c>
      <c r="F20" s="15" t="s">
        <v>1500</v>
      </c>
      <c r="G20" s="15" t="s">
        <v>1501</v>
      </c>
      <c r="H20" s="15">
        <v>0</v>
      </c>
      <c r="I20" s="17">
        <v>265</v>
      </c>
      <c r="J20" s="17">
        <v>55.4</v>
      </c>
      <c r="K20" s="17">
        <v>270</v>
      </c>
      <c r="L20" s="17">
        <v>38.28</v>
      </c>
      <c r="M20" s="17">
        <v>255</v>
      </c>
      <c r="N20" s="17">
        <v>34.78</v>
      </c>
      <c r="O20" s="17"/>
      <c r="P20" s="17"/>
      <c r="Q20" s="18">
        <f t="shared" si="2"/>
        <v>790</v>
      </c>
      <c r="R20" s="18">
        <f t="shared" si="3"/>
        <v>128.46</v>
      </c>
    </row>
    <row r="21" spans="1:18" s="6" customFormat="1" ht="15.75" customHeight="1">
      <c r="A21" s="16">
        <v>10</v>
      </c>
      <c r="B21" s="15" t="s">
        <v>368</v>
      </c>
      <c r="C21" s="15" t="s">
        <v>369</v>
      </c>
      <c r="D21" s="15" t="s">
        <v>370</v>
      </c>
      <c r="E21" s="15" t="s">
        <v>1502</v>
      </c>
      <c r="F21" s="15" t="s">
        <v>1503</v>
      </c>
      <c r="G21" s="15">
        <v>0</v>
      </c>
      <c r="H21" s="15">
        <v>0</v>
      </c>
      <c r="I21" s="17">
        <v>265</v>
      </c>
      <c r="J21" s="17">
        <v>30</v>
      </c>
      <c r="K21" s="17">
        <v>270</v>
      </c>
      <c r="L21" s="17">
        <v>21</v>
      </c>
      <c r="M21" s="17"/>
      <c r="N21" s="17"/>
      <c r="O21" s="17"/>
      <c r="P21" s="17"/>
      <c r="Q21" s="18">
        <f t="shared" si="2"/>
        <v>535</v>
      </c>
      <c r="R21" s="18">
        <f t="shared" si="3"/>
        <v>51</v>
      </c>
    </row>
    <row r="22" spans="1:18" s="6" customFormat="1" ht="15.75" customHeight="1">
      <c r="A22" s="16">
        <v>11</v>
      </c>
      <c r="B22" s="19" t="s">
        <v>1455</v>
      </c>
      <c r="C22" s="15" t="s">
        <v>1456</v>
      </c>
      <c r="D22" s="15" t="s">
        <v>1457</v>
      </c>
      <c r="E22" s="15" t="s">
        <v>1504</v>
      </c>
      <c r="F22" s="15" t="s">
        <v>1505</v>
      </c>
      <c r="G22" s="15">
        <v>0</v>
      </c>
      <c r="H22" s="15">
        <v>0</v>
      </c>
      <c r="I22" s="17">
        <v>275</v>
      </c>
      <c r="J22" s="17">
        <v>14.5</v>
      </c>
      <c r="K22" s="17">
        <v>250</v>
      </c>
      <c r="L22" s="17">
        <v>28</v>
      </c>
      <c r="M22" s="17"/>
      <c r="N22" s="17"/>
      <c r="O22" s="17"/>
      <c r="P22" s="17"/>
      <c r="Q22" s="18">
        <f t="shared" si="2"/>
        <v>525</v>
      </c>
      <c r="R22" s="18">
        <f t="shared" si="3"/>
        <v>42.5</v>
      </c>
    </row>
    <row r="23" spans="1:18" s="6" customFormat="1" ht="15.75" customHeight="1">
      <c r="A23" s="16">
        <v>12</v>
      </c>
      <c r="B23" s="15" t="s">
        <v>1506</v>
      </c>
      <c r="C23" s="15" t="s">
        <v>1507</v>
      </c>
      <c r="D23" s="15" t="s">
        <v>1508</v>
      </c>
      <c r="E23" s="15" t="s">
        <v>1509</v>
      </c>
      <c r="F23" s="15" t="s">
        <v>1510</v>
      </c>
      <c r="G23" s="15" t="s">
        <v>1511</v>
      </c>
      <c r="H23" s="15">
        <v>0</v>
      </c>
      <c r="I23" s="21"/>
      <c r="J23" s="21"/>
      <c r="K23" s="21"/>
      <c r="L23" s="21"/>
      <c r="M23" s="21">
        <v>255</v>
      </c>
      <c r="N23" s="17">
        <v>28</v>
      </c>
      <c r="O23" s="21"/>
      <c r="P23" s="17"/>
      <c r="Q23" s="18">
        <f t="shared" si="2"/>
        <v>255</v>
      </c>
      <c r="R23" s="18">
        <f t="shared" si="3"/>
        <v>28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activeCell="A22" sqref="A22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1549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23">
        <v>1</v>
      </c>
      <c r="B4" s="26" t="s">
        <v>374</v>
      </c>
      <c r="C4" s="24" t="s">
        <v>233</v>
      </c>
      <c r="D4" s="26" t="s">
        <v>375</v>
      </c>
      <c r="E4" s="26" t="s">
        <v>376</v>
      </c>
      <c r="F4" s="26" t="s">
        <v>377</v>
      </c>
      <c r="G4" s="26" t="s">
        <v>378</v>
      </c>
      <c r="H4" s="26" t="s">
        <v>379</v>
      </c>
      <c r="I4" s="27">
        <v>220</v>
      </c>
      <c r="J4" s="27">
        <v>27.96</v>
      </c>
      <c r="K4" s="27">
        <v>220</v>
      </c>
      <c r="L4" s="27">
        <v>20.49</v>
      </c>
      <c r="M4" s="27">
        <v>220</v>
      </c>
      <c r="N4" s="27">
        <v>21.15</v>
      </c>
      <c r="O4" s="27">
        <v>220</v>
      </c>
      <c r="P4" s="27">
        <v>22.27</v>
      </c>
      <c r="Q4" s="18">
        <f t="shared" ref="Q4:Q9" si="0">I4+K4+M4+O4</f>
        <v>880</v>
      </c>
      <c r="R4" s="18">
        <f t="shared" ref="R4:R9" si="1">SUM(J4,L4,N4,P4)</f>
        <v>91.86999999999999</v>
      </c>
    </row>
    <row r="5" spans="1:18" s="6" customFormat="1" ht="15.75" customHeight="1">
      <c r="A5" s="23">
        <v>2</v>
      </c>
      <c r="B5" s="24" t="s">
        <v>380</v>
      </c>
      <c r="C5" s="24" t="s">
        <v>233</v>
      </c>
      <c r="D5" s="24" t="s">
        <v>381</v>
      </c>
      <c r="E5" s="24" t="s">
        <v>382</v>
      </c>
      <c r="F5" s="24" t="s">
        <v>383</v>
      </c>
      <c r="G5" s="24" t="s">
        <v>384</v>
      </c>
      <c r="H5" s="24" t="s">
        <v>385</v>
      </c>
      <c r="I5" s="25">
        <v>215</v>
      </c>
      <c r="J5" s="25">
        <v>33</v>
      </c>
      <c r="K5" s="25">
        <v>215</v>
      </c>
      <c r="L5" s="25">
        <v>24.96</v>
      </c>
      <c r="M5" s="25">
        <v>220</v>
      </c>
      <c r="N5" s="25">
        <v>24.5</v>
      </c>
      <c r="O5" s="25">
        <v>220</v>
      </c>
      <c r="P5" s="25">
        <v>22.28</v>
      </c>
      <c r="Q5" s="18">
        <f t="shared" si="0"/>
        <v>870</v>
      </c>
      <c r="R5" s="18">
        <f t="shared" si="1"/>
        <v>104.74000000000001</v>
      </c>
    </row>
    <row r="6" spans="1:18" s="6" customFormat="1" ht="15.75" customHeight="1">
      <c r="A6" s="23">
        <v>3</v>
      </c>
      <c r="B6" s="24" t="s">
        <v>386</v>
      </c>
      <c r="C6" s="24" t="s">
        <v>233</v>
      </c>
      <c r="D6" s="24" t="s">
        <v>387</v>
      </c>
      <c r="E6" s="24" t="s">
        <v>388</v>
      </c>
      <c r="F6" s="24" t="s">
        <v>389</v>
      </c>
      <c r="G6" s="24" t="s">
        <v>390</v>
      </c>
      <c r="H6" s="24" t="s">
        <v>391</v>
      </c>
      <c r="I6" s="25">
        <v>215</v>
      </c>
      <c r="J6" s="25">
        <v>29</v>
      </c>
      <c r="K6" s="25">
        <v>215</v>
      </c>
      <c r="L6" s="25">
        <v>28</v>
      </c>
      <c r="M6" s="25">
        <v>220</v>
      </c>
      <c r="N6" s="25">
        <v>25</v>
      </c>
      <c r="O6" s="25">
        <v>220</v>
      </c>
      <c r="P6" s="25">
        <v>26</v>
      </c>
      <c r="Q6" s="18">
        <f t="shared" si="0"/>
        <v>870</v>
      </c>
      <c r="R6" s="18">
        <f t="shared" si="1"/>
        <v>108</v>
      </c>
    </row>
    <row r="7" spans="1:18" s="6" customFormat="1" ht="15.75" customHeight="1">
      <c r="A7" s="23">
        <v>4</v>
      </c>
      <c r="B7" s="24" t="s">
        <v>1513</v>
      </c>
      <c r="C7" s="24" t="s">
        <v>233</v>
      </c>
      <c r="D7" s="24" t="s">
        <v>1514</v>
      </c>
      <c r="E7" s="24" t="s">
        <v>1515</v>
      </c>
      <c r="F7" s="24">
        <v>0</v>
      </c>
      <c r="G7" s="24" t="s">
        <v>1516</v>
      </c>
      <c r="H7" s="24" t="s">
        <v>1517</v>
      </c>
      <c r="I7" s="25">
        <v>220</v>
      </c>
      <c r="J7" s="25">
        <v>23.3</v>
      </c>
      <c r="K7" s="25"/>
      <c r="L7" s="25"/>
      <c r="M7" s="25">
        <v>220</v>
      </c>
      <c r="N7" s="25">
        <v>22.33</v>
      </c>
      <c r="O7" s="25">
        <v>220</v>
      </c>
      <c r="P7" s="25">
        <v>21.39</v>
      </c>
      <c r="Q7" s="18">
        <f t="shared" si="0"/>
        <v>660</v>
      </c>
      <c r="R7" s="18">
        <f t="shared" si="1"/>
        <v>67.02</v>
      </c>
    </row>
    <row r="8" spans="1:18" s="6" customFormat="1" ht="15.75" customHeight="1">
      <c r="A8" s="23">
        <v>5</v>
      </c>
      <c r="B8" s="26" t="s">
        <v>1518</v>
      </c>
      <c r="C8" s="24" t="s">
        <v>233</v>
      </c>
      <c r="D8" s="26" t="s">
        <v>1519</v>
      </c>
      <c r="E8" s="26" t="s">
        <v>1520</v>
      </c>
      <c r="F8" s="26" t="s">
        <v>1521</v>
      </c>
      <c r="G8" s="26">
        <v>0</v>
      </c>
      <c r="H8" s="26" t="s">
        <v>1522</v>
      </c>
      <c r="I8" s="27">
        <v>220</v>
      </c>
      <c r="J8" s="27">
        <v>15.18</v>
      </c>
      <c r="K8" s="27">
        <v>220</v>
      </c>
      <c r="L8" s="27">
        <v>22.46</v>
      </c>
      <c r="M8" s="27"/>
      <c r="N8" s="27"/>
      <c r="O8" s="27">
        <v>25</v>
      </c>
      <c r="P8" s="27">
        <v>1000</v>
      </c>
      <c r="Q8" s="18">
        <f t="shared" si="0"/>
        <v>465</v>
      </c>
      <c r="R8" s="18">
        <f t="shared" si="1"/>
        <v>1037.6400000000001</v>
      </c>
    </row>
    <row r="9" spans="1:18" s="6" customFormat="1" ht="15.75" customHeight="1">
      <c r="A9" s="23">
        <v>6</v>
      </c>
      <c r="B9" s="24" t="s">
        <v>1523</v>
      </c>
      <c r="C9" s="24" t="s">
        <v>233</v>
      </c>
      <c r="D9" s="24" t="s">
        <v>1524</v>
      </c>
      <c r="E9" s="24" t="s">
        <v>1525</v>
      </c>
      <c r="F9" s="24" t="s">
        <v>1526</v>
      </c>
      <c r="G9" s="24">
        <v>0</v>
      </c>
      <c r="H9" s="24">
        <v>0</v>
      </c>
      <c r="I9" s="25">
        <v>220</v>
      </c>
      <c r="J9" s="25">
        <v>23.9</v>
      </c>
      <c r="K9" s="25">
        <v>220</v>
      </c>
      <c r="L9" s="25">
        <v>20.3</v>
      </c>
      <c r="M9" s="25"/>
      <c r="N9" s="25"/>
      <c r="O9" s="25"/>
      <c r="P9" s="25"/>
      <c r="Q9" s="18">
        <f t="shared" si="0"/>
        <v>440</v>
      </c>
      <c r="R9" s="18">
        <f t="shared" si="1"/>
        <v>44.2</v>
      </c>
    </row>
    <row r="11" spans="1:18" ht="37.5" customHeight="1">
      <c r="A11" s="1" t="s">
        <v>1549</v>
      </c>
      <c r="B11" s="2"/>
      <c r="C11" s="2"/>
      <c r="D11" s="2"/>
      <c r="E11" s="3"/>
      <c r="F11" s="3"/>
    </row>
    <row r="12" spans="1:18" ht="37.5" customHeight="1">
      <c r="A12" s="4"/>
      <c r="B12" s="5" t="s">
        <v>450</v>
      </c>
      <c r="C12" s="6"/>
      <c r="D12" s="7" t="s">
        <v>76</v>
      </c>
      <c r="E12" s="3"/>
      <c r="F12" s="3"/>
    </row>
    <row r="13" spans="1:18" s="14" customFormat="1" ht="42" customHeight="1">
      <c r="A13" s="8" t="s">
        <v>77</v>
      </c>
      <c r="B13" s="9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10" t="s">
        <v>6</v>
      </c>
      <c r="I13" s="11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14</v>
      </c>
      <c r="Q13" s="12" t="s">
        <v>15</v>
      </c>
      <c r="R13" s="13" t="s">
        <v>16</v>
      </c>
    </row>
    <row r="14" spans="1:18" s="6" customFormat="1" ht="15.75" customHeight="1">
      <c r="A14" s="23">
        <v>1</v>
      </c>
      <c r="B14" s="24" t="s">
        <v>386</v>
      </c>
      <c r="C14" s="24" t="s">
        <v>233</v>
      </c>
      <c r="D14" s="24" t="s">
        <v>387</v>
      </c>
      <c r="E14" s="24" t="s">
        <v>695</v>
      </c>
      <c r="F14" s="24" t="s">
        <v>696</v>
      </c>
      <c r="G14" s="24" t="s">
        <v>697</v>
      </c>
      <c r="H14" s="24" t="s">
        <v>698</v>
      </c>
      <c r="I14" s="25">
        <v>270</v>
      </c>
      <c r="J14" s="25">
        <v>25</v>
      </c>
      <c r="K14" s="25">
        <v>270</v>
      </c>
      <c r="L14" s="25">
        <v>30</v>
      </c>
      <c r="M14" s="25">
        <v>270</v>
      </c>
      <c r="N14" s="25">
        <v>26</v>
      </c>
      <c r="O14" s="25">
        <v>270</v>
      </c>
      <c r="P14" s="25">
        <v>40</v>
      </c>
      <c r="Q14" s="18">
        <f t="shared" ref="Q14:Q21" si="2">I14+K14+M14+O14</f>
        <v>1080</v>
      </c>
      <c r="R14" s="18">
        <f t="shared" ref="R14:R21" si="3">SUM(J14,L14,N14,P14)</f>
        <v>121</v>
      </c>
    </row>
    <row r="15" spans="1:18" s="6" customFormat="1" ht="15.75" customHeight="1">
      <c r="A15" s="23">
        <v>2</v>
      </c>
      <c r="B15" s="24" t="s">
        <v>699</v>
      </c>
      <c r="C15" s="24" t="s">
        <v>233</v>
      </c>
      <c r="D15" s="24" t="s">
        <v>700</v>
      </c>
      <c r="E15" s="24" t="s">
        <v>701</v>
      </c>
      <c r="F15" s="24" t="s">
        <v>702</v>
      </c>
      <c r="G15" s="24" t="s">
        <v>703</v>
      </c>
      <c r="H15" s="24" t="s">
        <v>704</v>
      </c>
      <c r="I15" s="25">
        <v>265</v>
      </c>
      <c r="J15" s="25">
        <v>22.16</v>
      </c>
      <c r="K15" s="25">
        <v>265</v>
      </c>
      <c r="L15" s="25">
        <v>25.29</v>
      </c>
      <c r="M15" s="25">
        <v>265</v>
      </c>
      <c r="N15" s="25">
        <v>21.2</v>
      </c>
      <c r="O15" s="25">
        <v>265</v>
      </c>
      <c r="P15" s="25">
        <v>24.8</v>
      </c>
      <c r="Q15" s="18">
        <f t="shared" si="2"/>
        <v>1060</v>
      </c>
      <c r="R15" s="18">
        <f t="shared" si="3"/>
        <v>93.45</v>
      </c>
    </row>
    <row r="16" spans="1:18" s="6" customFormat="1" ht="15.75" customHeight="1">
      <c r="A16" s="23">
        <v>3</v>
      </c>
      <c r="B16" s="24" t="s">
        <v>705</v>
      </c>
      <c r="C16" s="24" t="s">
        <v>233</v>
      </c>
      <c r="D16" s="24" t="s">
        <v>706</v>
      </c>
      <c r="E16" s="24" t="s">
        <v>707</v>
      </c>
      <c r="F16" s="24" t="s">
        <v>708</v>
      </c>
      <c r="G16" s="24" t="s">
        <v>709</v>
      </c>
      <c r="H16" s="24" t="s">
        <v>710</v>
      </c>
      <c r="I16" s="25">
        <v>260</v>
      </c>
      <c r="J16" s="25">
        <v>26</v>
      </c>
      <c r="K16" s="25">
        <v>260</v>
      </c>
      <c r="L16" s="25">
        <v>21</v>
      </c>
      <c r="M16" s="25">
        <v>255</v>
      </c>
      <c r="N16" s="25">
        <v>22</v>
      </c>
      <c r="O16" s="25">
        <v>260</v>
      </c>
      <c r="P16" s="25">
        <v>21</v>
      </c>
      <c r="Q16" s="18">
        <f t="shared" si="2"/>
        <v>1035</v>
      </c>
      <c r="R16" s="18">
        <f t="shared" si="3"/>
        <v>90</v>
      </c>
    </row>
    <row r="17" spans="1:18" s="6" customFormat="1" ht="15.75" customHeight="1">
      <c r="A17" s="23">
        <v>4</v>
      </c>
      <c r="B17" s="24" t="s">
        <v>1527</v>
      </c>
      <c r="C17" s="24" t="s">
        <v>233</v>
      </c>
      <c r="D17" s="24" t="s">
        <v>1528</v>
      </c>
      <c r="E17" s="24" t="s">
        <v>1529</v>
      </c>
      <c r="F17" s="24" t="s">
        <v>1530</v>
      </c>
      <c r="G17" s="24" t="s">
        <v>1531</v>
      </c>
      <c r="H17" s="24" t="s">
        <v>1532</v>
      </c>
      <c r="I17" s="25">
        <v>260</v>
      </c>
      <c r="J17" s="25">
        <v>72</v>
      </c>
      <c r="K17" s="25">
        <v>255</v>
      </c>
      <c r="L17" s="25">
        <v>12</v>
      </c>
      <c r="M17" s="25">
        <v>250</v>
      </c>
      <c r="N17" s="25">
        <v>27</v>
      </c>
      <c r="O17" s="25">
        <v>250</v>
      </c>
      <c r="P17" s="25">
        <v>40</v>
      </c>
      <c r="Q17" s="18">
        <f t="shared" si="2"/>
        <v>1015</v>
      </c>
      <c r="R17" s="18">
        <f t="shared" si="3"/>
        <v>151</v>
      </c>
    </row>
    <row r="18" spans="1:18" s="6" customFormat="1" ht="15.75" customHeight="1">
      <c r="A18" s="23">
        <v>5</v>
      </c>
      <c r="B18" s="24" t="s">
        <v>1533</v>
      </c>
      <c r="C18" s="24" t="s">
        <v>233</v>
      </c>
      <c r="D18" s="24" t="s">
        <v>1534</v>
      </c>
      <c r="E18" s="24" t="s">
        <v>1535</v>
      </c>
      <c r="F18" s="24" t="s">
        <v>1536</v>
      </c>
      <c r="G18" s="24" t="s">
        <v>1537</v>
      </c>
      <c r="H18" s="24" t="s">
        <v>1538</v>
      </c>
      <c r="I18" s="25">
        <v>65</v>
      </c>
      <c r="J18" s="25">
        <v>105</v>
      </c>
      <c r="K18" s="25">
        <v>230</v>
      </c>
      <c r="L18" s="25">
        <v>79</v>
      </c>
      <c r="M18" s="25">
        <v>275</v>
      </c>
      <c r="N18" s="25">
        <v>31</v>
      </c>
      <c r="O18" s="25">
        <v>275</v>
      </c>
      <c r="P18" s="25">
        <v>42</v>
      </c>
      <c r="Q18" s="18">
        <f t="shared" si="2"/>
        <v>845</v>
      </c>
      <c r="R18" s="18">
        <f t="shared" si="3"/>
        <v>257</v>
      </c>
    </row>
    <row r="19" spans="1:18" s="6" customFormat="1" ht="15.75" customHeight="1">
      <c r="A19" s="23">
        <v>6</v>
      </c>
      <c r="B19" s="26" t="s">
        <v>1518</v>
      </c>
      <c r="C19" s="24" t="s">
        <v>233</v>
      </c>
      <c r="D19" s="26" t="s">
        <v>1519</v>
      </c>
      <c r="E19" s="26" t="s">
        <v>1539</v>
      </c>
      <c r="F19" s="26" t="s">
        <v>1540</v>
      </c>
      <c r="G19" s="26" t="s">
        <v>1541</v>
      </c>
      <c r="H19" s="26" t="s">
        <v>1542</v>
      </c>
      <c r="I19" s="27">
        <v>255</v>
      </c>
      <c r="J19" s="27">
        <v>29</v>
      </c>
      <c r="K19" s="27">
        <v>75</v>
      </c>
      <c r="L19" s="27">
        <v>1000</v>
      </c>
      <c r="M19" s="27">
        <v>255</v>
      </c>
      <c r="N19" s="27">
        <v>21</v>
      </c>
      <c r="O19" s="27">
        <v>255</v>
      </c>
      <c r="P19" s="27">
        <v>20</v>
      </c>
      <c r="Q19" s="18">
        <f t="shared" si="2"/>
        <v>840</v>
      </c>
      <c r="R19" s="18">
        <f t="shared" si="3"/>
        <v>1070</v>
      </c>
    </row>
    <row r="20" spans="1:18" s="6" customFormat="1">
      <c r="A20" s="23">
        <v>7</v>
      </c>
      <c r="B20" s="24" t="s">
        <v>1513</v>
      </c>
      <c r="C20" s="24" t="s">
        <v>233</v>
      </c>
      <c r="D20" s="24" t="s">
        <v>1514</v>
      </c>
      <c r="E20" s="24">
        <v>0</v>
      </c>
      <c r="F20" s="24" t="s">
        <v>1543</v>
      </c>
      <c r="G20" s="24" t="s">
        <v>1544</v>
      </c>
      <c r="H20" s="24" t="s">
        <v>1545</v>
      </c>
      <c r="I20" s="25"/>
      <c r="J20" s="25"/>
      <c r="K20" s="25">
        <v>260</v>
      </c>
      <c r="L20" s="25">
        <v>20.05</v>
      </c>
      <c r="M20" s="25">
        <v>260</v>
      </c>
      <c r="N20" s="25">
        <v>28</v>
      </c>
      <c r="O20" s="25">
        <v>215</v>
      </c>
      <c r="P20" s="25">
        <v>33.15</v>
      </c>
      <c r="Q20" s="18">
        <f t="shared" si="2"/>
        <v>735</v>
      </c>
      <c r="R20" s="18">
        <f t="shared" si="3"/>
        <v>81.199999999999989</v>
      </c>
    </row>
    <row r="21" spans="1:18" s="6" customFormat="1" ht="28">
      <c r="A21" s="23">
        <v>8</v>
      </c>
      <c r="B21" s="24" t="s">
        <v>1523</v>
      </c>
      <c r="C21" s="24" t="s">
        <v>233</v>
      </c>
      <c r="D21" s="24" t="s">
        <v>1546</v>
      </c>
      <c r="E21" s="24">
        <v>0</v>
      </c>
      <c r="F21" s="24">
        <v>0</v>
      </c>
      <c r="G21" s="24" t="s">
        <v>1547</v>
      </c>
      <c r="H21" s="24" t="s">
        <v>1548</v>
      </c>
      <c r="I21" s="25"/>
      <c r="J21" s="25"/>
      <c r="K21" s="25"/>
      <c r="L21" s="25"/>
      <c r="M21" s="25">
        <v>270</v>
      </c>
      <c r="N21" s="25">
        <v>27.4</v>
      </c>
      <c r="O21" s="25">
        <v>265</v>
      </c>
      <c r="P21" s="25">
        <v>25.5</v>
      </c>
      <c r="Q21" s="18">
        <f t="shared" si="2"/>
        <v>535</v>
      </c>
      <c r="R21" s="18">
        <f t="shared" si="3"/>
        <v>52.9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>
      <selection activeCell="A18" sqref="A18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1567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9" t="s">
        <v>392</v>
      </c>
      <c r="C4" s="15" t="s">
        <v>233</v>
      </c>
      <c r="D4" s="19" t="s">
        <v>393</v>
      </c>
      <c r="E4" s="19" t="s">
        <v>394</v>
      </c>
      <c r="F4" s="19" t="s">
        <v>395</v>
      </c>
      <c r="G4" s="19" t="s">
        <v>396</v>
      </c>
      <c r="H4" s="19" t="s">
        <v>397</v>
      </c>
      <c r="I4" s="20">
        <v>220</v>
      </c>
      <c r="J4" s="20">
        <v>25.2</v>
      </c>
      <c r="K4" s="20">
        <v>220</v>
      </c>
      <c r="L4" s="20">
        <v>25.7</v>
      </c>
      <c r="M4" s="20">
        <v>220</v>
      </c>
      <c r="N4" s="20">
        <v>25</v>
      </c>
      <c r="O4" s="20">
        <v>220</v>
      </c>
      <c r="P4" s="20">
        <v>37.9</v>
      </c>
      <c r="Q4" s="18">
        <f t="shared" ref="Q4:Q6" si="0">I4+K4+M4+O4</f>
        <v>880</v>
      </c>
      <c r="R4" s="18">
        <f t="shared" ref="R4:R6" si="1">SUM(J4,L4,N4,P4)</f>
        <v>113.80000000000001</v>
      </c>
    </row>
    <row r="5" spans="1:18" s="6" customFormat="1" ht="15.75" customHeight="1">
      <c r="A5" s="16">
        <v>2</v>
      </c>
      <c r="B5" s="15" t="s">
        <v>398</v>
      </c>
      <c r="C5" s="15" t="s">
        <v>399</v>
      </c>
      <c r="D5" s="15" t="s">
        <v>400</v>
      </c>
      <c r="E5" s="15" t="s">
        <v>401</v>
      </c>
      <c r="F5" s="15" t="s">
        <v>402</v>
      </c>
      <c r="G5" s="15" t="s">
        <v>403</v>
      </c>
      <c r="H5" s="15" t="s">
        <v>404</v>
      </c>
      <c r="I5" s="17">
        <v>155</v>
      </c>
      <c r="J5" s="17">
        <v>1000</v>
      </c>
      <c r="K5" s="17">
        <v>215</v>
      </c>
      <c r="L5" s="17">
        <v>29</v>
      </c>
      <c r="M5" s="17">
        <v>155</v>
      </c>
      <c r="N5" s="17">
        <v>1000</v>
      </c>
      <c r="O5" s="17">
        <v>155</v>
      </c>
      <c r="P5" s="17">
        <v>1000</v>
      </c>
      <c r="Q5" s="18">
        <f t="shared" si="0"/>
        <v>680</v>
      </c>
      <c r="R5" s="18">
        <f t="shared" si="1"/>
        <v>3029</v>
      </c>
    </row>
    <row r="6" spans="1:18" s="6" customFormat="1" ht="15.75" customHeight="1">
      <c r="A6" s="16">
        <v>3</v>
      </c>
      <c r="B6" s="15" t="s">
        <v>405</v>
      </c>
      <c r="C6" s="15" t="s">
        <v>233</v>
      </c>
      <c r="D6" s="15" t="s">
        <v>406</v>
      </c>
      <c r="E6" s="15" t="s">
        <v>407</v>
      </c>
      <c r="F6" s="15" t="s">
        <v>408</v>
      </c>
      <c r="G6" s="15" t="s">
        <v>409</v>
      </c>
      <c r="H6" s="15" t="s">
        <v>410</v>
      </c>
      <c r="I6" s="17">
        <v>215</v>
      </c>
      <c r="J6" s="17">
        <v>22.3</v>
      </c>
      <c r="K6" s="17">
        <v>225</v>
      </c>
      <c r="L6" s="17">
        <v>12.5</v>
      </c>
      <c r="M6" s="17"/>
      <c r="N6" s="17"/>
      <c r="O6" s="17">
        <v>220</v>
      </c>
      <c r="P6" s="17">
        <v>178</v>
      </c>
      <c r="Q6" s="18">
        <f t="shared" si="0"/>
        <v>660</v>
      </c>
      <c r="R6" s="18">
        <f t="shared" si="1"/>
        <v>212.8</v>
      </c>
    </row>
    <row r="8" spans="1:18" ht="37.5" customHeight="1">
      <c r="A8" s="1" t="s">
        <v>1567</v>
      </c>
      <c r="B8" s="2"/>
      <c r="C8" s="2"/>
      <c r="D8" s="2"/>
      <c r="E8" s="3"/>
      <c r="F8" s="3"/>
    </row>
    <row r="9" spans="1:18" ht="37.5" customHeight="1">
      <c r="A9" s="4"/>
      <c r="B9" s="5" t="s">
        <v>450</v>
      </c>
      <c r="C9" s="6"/>
      <c r="D9" s="7" t="s">
        <v>76</v>
      </c>
      <c r="E9" s="3"/>
      <c r="F9" s="3"/>
    </row>
    <row r="10" spans="1:18" s="14" customFormat="1" ht="42" customHeight="1">
      <c r="A10" s="8" t="s">
        <v>77</v>
      </c>
      <c r="B10" s="9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0" t="s">
        <v>6</v>
      </c>
      <c r="I10" s="11" t="s">
        <v>7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12</v>
      </c>
      <c r="O10" s="12" t="s">
        <v>13</v>
      </c>
      <c r="P10" s="12" t="s">
        <v>14</v>
      </c>
      <c r="Q10" s="12" t="s">
        <v>15</v>
      </c>
      <c r="R10" s="13" t="s">
        <v>16</v>
      </c>
    </row>
    <row r="11" spans="1:18" s="6" customFormat="1" ht="15.75" customHeight="1">
      <c r="A11" s="16">
        <v>1</v>
      </c>
      <c r="B11" s="15" t="s">
        <v>711</v>
      </c>
      <c r="C11" s="15" t="s">
        <v>233</v>
      </c>
      <c r="D11" s="15" t="s">
        <v>712</v>
      </c>
      <c r="E11" s="15" t="s">
        <v>713</v>
      </c>
      <c r="F11" s="15" t="s">
        <v>714</v>
      </c>
      <c r="G11" s="15" t="s">
        <v>715</v>
      </c>
      <c r="H11" s="15" t="s">
        <v>716</v>
      </c>
      <c r="I11" s="17">
        <v>270</v>
      </c>
      <c r="J11" s="17">
        <v>20</v>
      </c>
      <c r="K11" s="17">
        <v>260</v>
      </c>
      <c r="L11" s="17">
        <v>25</v>
      </c>
      <c r="M11" s="17">
        <v>270</v>
      </c>
      <c r="N11" s="17">
        <v>24</v>
      </c>
      <c r="O11" s="17">
        <v>270</v>
      </c>
      <c r="P11" s="17">
        <v>24</v>
      </c>
      <c r="Q11" s="18">
        <f t="shared" ref="Q11:Q17" si="2">I11+K11+M11+O11</f>
        <v>1070</v>
      </c>
      <c r="R11" s="18">
        <f t="shared" ref="R11:R17" si="3">SUM(J11,L11,N11,P11)</f>
        <v>93</v>
      </c>
    </row>
    <row r="12" spans="1:18" s="6" customFormat="1" ht="15.75" customHeight="1">
      <c r="A12" s="16">
        <v>2</v>
      </c>
      <c r="B12" s="19" t="s">
        <v>717</v>
      </c>
      <c r="C12" s="15" t="s">
        <v>233</v>
      </c>
      <c r="D12" s="19" t="s">
        <v>718</v>
      </c>
      <c r="E12" s="19" t="s">
        <v>719</v>
      </c>
      <c r="F12" s="19" t="s">
        <v>720</v>
      </c>
      <c r="G12" s="19" t="s">
        <v>721</v>
      </c>
      <c r="H12" s="19" t="s">
        <v>722</v>
      </c>
      <c r="I12" s="20">
        <v>265</v>
      </c>
      <c r="J12" s="20">
        <v>9.1</v>
      </c>
      <c r="K12" s="20">
        <v>275</v>
      </c>
      <c r="L12" s="20">
        <v>10</v>
      </c>
      <c r="M12" s="20">
        <v>265</v>
      </c>
      <c r="N12" s="20">
        <v>10.7</v>
      </c>
      <c r="O12" s="20">
        <v>255</v>
      </c>
      <c r="P12" s="20">
        <v>9</v>
      </c>
      <c r="Q12" s="18">
        <f t="shared" si="2"/>
        <v>1060</v>
      </c>
      <c r="R12" s="18">
        <f t="shared" si="3"/>
        <v>38.799999999999997</v>
      </c>
    </row>
    <row r="13" spans="1:18" s="6" customFormat="1" ht="15.75" customHeight="1">
      <c r="A13" s="16">
        <v>3</v>
      </c>
      <c r="B13" s="19" t="s">
        <v>392</v>
      </c>
      <c r="C13" s="15" t="s">
        <v>233</v>
      </c>
      <c r="D13" s="19" t="s">
        <v>723</v>
      </c>
      <c r="E13" s="19" t="s">
        <v>724</v>
      </c>
      <c r="F13" s="19" t="s">
        <v>725</v>
      </c>
      <c r="G13" s="19" t="s">
        <v>726</v>
      </c>
      <c r="H13" s="19" t="s">
        <v>727</v>
      </c>
      <c r="I13" s="20">
        <v>270</v>
      </c>
      <c r="J13" s="20">
        <v>32.5</v>
      </c>
      <c r="K13" s="20">
        <v>268</v>
      </c>
      <c r="L13" s="20">
        <v>28.5</v>
      </c>
      <c r="M13" s="20">
        <v>255</v>
      </c>
      <c r="N13" s="20">
        <v>33</v>
      </c>
      <c r="O13" s="20">
        <v>260</v>
      </c>
      <c r="P13" s="20">
        <v>25</v>
      </c>
      <c r="Q13" s="18">
        <f t="shared" si="2"/>
        <v>1053</v>
      </c>
      <c r="R13" s="18">
        <f t="shared" si="3"/>
        <v>119</v>
      </c>
    </row>
    <row r="14" spans="1:18" s="6" customFormat="1" ht="15.75" customHeight="1">
      <c r="A14" s="16">
        <v>4</v>
      </c>
      <c r="B14" s="15" t="s">
        <v>1550</v>
      </c>
      <c r="C14" s="15" t="s">
        <v>233</v>
      </c>
      <c r="D14" s="15" t="s">
        <v>1551</v>
      </c>
      <c r="E14" s="15" t="s">
        <v>1552</v>
      </c>
      <c r="F14" s="15" t="s">
        <v>1553</v>
      </c>
      <c r="G14" s="15" t="s">
        <v>1554</v>
      </c>
      <c r="H14" s="15" t="s">
        <v>1555</v>
      </c>
      <c r="I14" s="17">
        <v>275</v>
      </c>
      <c r="J14" s="17">
        <v>14</v>
      </c>
      <c r="K14" s="17">
        <v>53</v>
      </c>
      <c r="L14" s="17">
        <v>1000</v>
      </c>
      <c r="M14" s="17">
        <v>270</v>
      </c>
      <c r="N14" s="17">
        <v>17.8</v>
      </c>
      <c r="O14" s="17">
        <v>275</v>
      </c>
      <c r="P14" s="17">
        <v>18</v>
      </c>
      <c r="Q14" s="18">
        <f t="shared" si="2"/>
        <v>873</v>
      </c>
      <c r="R14" s="18">
        <f t="shared" si="3"/>
        <v>1049.8</v>
      </c>
    </row>
    <row r="15" spans="1:18" s="6" customFormat="1" ht="15.75" customHeight="1">
      <c r="A15" s="16">
        <v>5</v>
      </c>
      <c r="B15" s="19" t="s">
        <v>1556</v>
      </c>
      <c r="C15" s="15" t="s">
        <v>233</v>
      </c>
      <c r="D15" s="19" t="s">
        <v>1557</v>
      </c>
      <c r="E15" s="19" t="s">
        <v>1558</v>
      </c>
      <c r="F15" s="19" t="s">
        <v>1559</v>
      </c>
      <c r="G15" s="19" t="s">
        <v>1560</v>
      </c>
      <c r="H15" s="19" t="s">
        <v>1561</v>
      </c>
      <c r="I15" s="20">
        <v>245</v>
      </c>
      <c r="J15" s="20">
        <v>19.899999999999999</v>
      </c>
      <c r="K15" s="20">
        <v>260</v>
      </c>
      <c r="L15" s="20">
        <v>26</v>
      </c>
      <c r="M15" s="20">
        <v>150</v>
      </c>
      <c r="N15" s="20">
        <v>1000</v>
      </c>
      <c r="O15" s="20">
        <v>150</v>
      </c>
      <c r="P15" s="20">
        <v>1000</v>
      </c>
      <c r="Q15" s="18">
        <f t="shared" si="2"/>
        <v>805</v>
      </c>
      <c r="R15" s="18">
        <f t="shared" si="3"/>
        <v>2045.9</v>
      </c>
    </row>
    <row r="16" spans="1:18" s="6" customFormat="1" ht="15.75" customHeight="1">
      <c r="A16" s="16">
        <v>6</v>
      </c>
      <c r="B16" s="15" t="s">
        <v>405</v>
      </c>
      <c r="C16" s="15" t="s">
        <v>233</v>
      </c>
      <c r="D16" s="15" t="s">
        <v>406</v>
      </c>
      <c r="E16" s="15" t="s">
        <v>1562</v>
      </c>
      <c r="F16" s="15" t="s">
        <v>1563</v>
      </c>
      <c r="G16" s="15">
        <v>0</v>
      </c>
      <c r="H16" s="15">
        <v>0</v>
      </c>
      <c r="I16" s="17">
        <v>243</v>
      </c>
      <c r="J16" s="17">
        <v>21.3</v>
      </c>
      <c r="K16" s="17">
        <v>250</v>
      </c>
      <c r="L16" s="17">
        <v>13.5</v>
      </c>
      <c r="M16" s="17"/>
      <c r="N16" s="17"/>
      <c r="O16" s="17"/>
      <c r="P16" s="17"/>
      <c r="Q16" s="18">
        <f t="shared" si="2"/>
        <v>493</v>
      </c>
      <c r="R16" s="18">
        <f t="shared" si="3"/>
        <v>34.799999999999997</v>
      </c>
    </row>
    <row r="17" spans="1:18" s="6" customFormat="1" ht="15.75" customHeight="1">
      <c r="A17" s="16">
        <v>7</v>
      </c>
      <c r="B17" s="19" t="s">
        <v>717</v>
      </c>
      <c r="C17" s="15" t="s">
        <v>233</v>
      </c>
      <c r="D17" s="19" t="s">
        <v>718</v>
      </c>
      <c r="E17" s="19" t="s">
        <v>1564</v>
      </c>
      <c r="F17" s="19" t="s">
        <v>1565</v>
      </c>
      <c r="G17" s="19" t="s">
        <v>1566</v>
      </c>
      <c r="H17" s="19" t="s">
        <v>692</v>
      </c>
      <c r="I17" s="20">
        <v>35</v>
      </c>
      <c r="J17" s="20">
        <v>1000</v>
      </c>
      <c r="K17" s="20">
        <v>260</v>
      </c>
      <c r="L17" s="20">
        <v>12</v>
      </c>
      <c r="M17" s="20">
        <v>55</v>
      </c>
      <c r="N17" s="20">
        <v>1000</v>
      </c>
      <c r="O17" s="20">
        <v>35</v>
      </c>
      <c r="P17" s="20">
        <v>1000</v>
      </c>
      <c r="Q17" s="18">
        <f t="shared" si="2"/>
        <v>385</v>
      </c>
      <c r="R17" s="18">
        <f t="shared" si="3"/>
        <v>3012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>
      <selection activeCell="A24" sqref="A24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1621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411</v>
      </c>
      <c r="C4" s="15" t="s">
        <v>233</v>
      </c>
      <c r="D4" s="15" t="s">
        <v>412</v>
      </c>
      <c r="E4" s="15" t="s">
        <v>413</v>
      </c>
      <c r="F4" s="15" t="s">
        <v>414</v>
      </c>
      <c r="G4" s="15" t="s">
        <v>415</v>
      </c>
      <c r="H4" s="15" t="s">
        <v>416</v>
      </c>
      <c r="I4" s="17">
        <v>220</v>
      </c>
      <c r="J4" s="17">
        <v>21.73</v>
      </c>
      <c r="K4" s="17">
        <v>220</v>
      </c>
      <c r="L4" s="17">
        <v>23.44</v>
      </c>
      <c r="M4" s="17">
        <v>220</v>
      </c>
      <c r="N4" s="17">
        <v>25.16</v>
      </c>
      <c r="O4" s="17">
        <v>220</v>
      </c>
      <c r="P4" s="17">
        <v>19.350000000000001</v>
      </c>
      <c r="Q4" s="18">
        <f t="shared" ref="Q4:Q12" si="0">I4+K4+M4+O4</f>
        <v>880</v>
      </c>
      <c r="R4" s="18">
        <f t="shared" ref="R4:R12" si="1">SUM(J4,L4,N4,P4)</f>
        <v>89.68</v>
      </c>
    </row>
    <row r="5" spans="1:18" s="6" customFormat="1" ht="15.75" customHeight="1">
      <c r="A5" s="16">
        <v>2</v>
      </c>
      <c r="B5" s="15" t="s">
        <v>417</v>
      </c>
      <c r="C5" s="15" t="s">
        <v>233</v>
      </c>
      <c r="D5" s="15" t="s">
        <v>418</v>
      </c>
      <c r="E5" s="15" t="s">
        <v>419</v>
      </c>
      <c r="F5" s="15" t="s">
        <v>420</v>
      </c>
      <c r="G5" s="15" t="s">
        <v>421</v>
      </c>
      <c r="H5" s="15" t="s">
        <v>422</v>
      </c>
      <c r="I5" s="17">
        <v>220</v>
      </c>
      <c r="J5" s="17">
        <v>24.17</v>
      </c>
      <c r="K5" s="17">
        <v>220</v>
      </c>
      <c r="L5" s="17">
        <v>23.15</v>
      </c>
      <c r="M5" s="17">
        <v>220</v>
      </c>
      <c r="N5" s="17">
        <v>26.73</v>
      </c>
      <c r="O5" s="17">
        <v>220</v>
      </c>
      <c r="P5" s="17">
        <v>24.26</v>
      </c>
      <c r="Q5" s="18">
        <f t="shared" si="0"/>
        <v>880</v>
      </c>
      <c r="R5" s="18">
        <f t="shared" si="1"/>
        <v>98.31</v>
      </c>
    </row>
    <row r="6" spans="1:18" s="6" customFormat="1" ht="15.75" customHeight="1">
      <c r="A6" s="16">
        <v>3</v>
      </c>
      <c r="B6" s="15" t="s">
        <v>423</v>
      </c>
      <c r="C6" s="15" t="s">
        <v>233</v>
      </c>
      <c r="D6" s="15" t="s">
        <v>424</v>
      </c>
      <c r="E6" s="15" t="s">
        <v>425</v>
      </c>
      <c r="F6" s="15" t="s">
        <v>426</v>
      </c>
      <c r="G6" s="15" t="s">
        <v>427</v>
      </c>
      <c r="H6" s="15" t="s">
        <v>428</v>
      </c>
      <c r="I6" s="17">
        <v>225</v>
      </c>
      <c r="J6" s="17">
        <v>12.49</v>
      </c>
      <c r="K6" s="17">
        <v>200</v>
      </c>
      <c r="L6" s="17">
        <v>12.77</v>
      </c>
      <c r="M6" s="17">
        <v>225</v>
      </c>
      <c r="N6" s="17">
        <v>11.5</v>
      </c>
      <c r="O6" s="17">
        <v>225</v>
      </c>
      <c r="P6" s="17">
        <v>12.3</v>
      </c>
      <c r="Q6" s="18">
        <f t="shared" si="0"/>
        <v>875</v>
      </c>
      <c r="R6" s="18">
        <f t="shared" si="1"/>
        <v>49.06</v>
      </c>
    </row>
    <row r="7" spans="1:18" s="6" customFormat="1" ht="15.75" customHeight="1">
      <c r="A7" s="16">
        <v>4</v>
      </c>
      <c r="B7" s="15" t="s">
        <v>1568</v>
      </c>
      <c r="C7" s="15" t="s">
        <v>233</v>
      </c>
      <c r="D7" s="15" t="s">
        <v>1569</v>
      </c>
      <c r="E7" s="15" t="s">
        <v>1570</v>
      </c>
      <c r="F7" s="15" t="s">
        <v>1571</v>
      </c>
      <c r="G7" s="15" t="s">
        <v>1572</v>
      </c>
      <c r="H7" s="15" t="s">
        <v>1573</v>
      </c>
      <c r="I7" s="17">
        <v>220</v>
      </c>
      <c r="J7" s="17">
        <v>23.61</v>
      </c>
      <c r="K7" s="17">
        <v>220</v>
      </c>
      <c r="L7" s="17">
        <v>23.08</v>
      </c>
      <c r="M7" s="17">
        <v>215</v>
      </c>
      <c r="N7" s="17">
        <v>27.92</v>
      </c>
      <c r="O7" s="17">
        <v>220</v>
      </c>
      <c r="P7" s="17">
        <v>22.34</v>
      </c>
      <c r="Q7" s="18">
        <f t="shared" si="0"/>
        <v>875</v>
      </c>
      <c r="R7" s="18">
        <f t="shared" si="1"/>
        <v>96.95</v>
      </c>
    </row>
    <row r="8" spans="1:18" s="6" customFormat="1" ht="15.75" customHeight="1">
      <c r="A8" s="16">
        <v>5</v>
      </c>
      <c r="B8" s="15" t="s">
        <v>1574</v>
      </c>
      <c r="C8" s="15" t="s">
        <v>233</v>
      </c>
      <c r="D8" s="15" t="s">
        <v>1575</v>
      </c>
      <c r="E8" s="15" t="s">
        <v>1576</v>
      </c>
      <c r="F8" s="15" t="s">
        <v>1577</v>
      </c>
      <c r="G8" s="15" t="s">
        <v>1578</v>
      </c>
      <c r="H8" s="15" t="s">
        <v>1579</v>
      </c>
      <c r="I8" s="17">
        <v>220</v>
      </c>
      <c r="J8" s="17">
        <v>28.95</v>
      </c>
      <c r="K8" s="17">
        <v>215</v>
      </c>
      <c r="L8" s="17">
        <v>29.68</v>
      </c>
      <c r="M8" s="17">
        <v>220</v>
      </c>
      <c r="N8" s="17">
        <v>26.42</v>
      </c>
      <c r="O8" s="17">
        <v>220</v>
      </c>
      <c r="P8" s="17">
        <v>22.48</v>
      </c>
      <c r="Q8" s="18">
        <f t="shared" si="0"/>
        <v>875</v>
      </c>
      <c r="R8" s="18">
        <f t="shared" si="1"/>
        <v>107.53</v>
      </c>
    </row>
    <row r="9" spans="1:18" s="6" customFormat="1" ht="15.75" customHeight="1">
      <c r="A9" s="16">
        <v>6</v>
      </c>
      <c r="B9" s="15" t="s">
        <v>732</v>
      </c>
      <c r="C9" s="15" t="s">
        <v>233</v>
      </c>
      <c r="D9" s="15" t="s">
        <v>1580</v>
      </c>
      <c r="E9" s="15" t="s">
        <v>1581</v>
      </c>
      <c r="F9" s="15" t="s">
        <v>1582</v>
      </c>
      <c r="G9" s="15" t="s">
        <v>1583</v>
      </c>
      <c r="H9" s="15" t="s">
        <v>1584</v>
      </c>
      <c r="I9" s="17">
        <v>225</v>
      </c>
      <c r="J9" s="17">
        <v>14.72</v>
      </c>
      <c r="K9" s="17">
        <v>225</v>
      </c>
      <c r="L9" s="17" t="s">
        <v>1585</v>
      </c>
      <c r="M9" s="17">
        <v>200</v>
      </c>
      <c r="N9" s="17">
        <v>24.46</v>
      </c>
      <c r="O9" s="17">
        <v>215</v>
      </c>
      <c r="P9" s="17">
        <v>31.22</v>
      </c>
      <c r="Q9" s="18">
        <f t="shared" si="0"/>
        <v>865</v>
      </c>
      <c r="R9" s="18">
        <f t="shared" si="1"/>
        <v>70.400000000000006</v>
      </c>
    </row>
    <row r="10" spans="1:18" s="6" customFormat="1" ht="15.75" customHeight="1">
      <c r="A10" s="16">
        <v>7</v>
      </c>
      <c r="B10" s="19" t="s">
        <v>1586</v>
      </c>
      <c r="C10" s="15" t="s">
        <v>233</v>
      </c>
      <c r="D10" s="19" t="s">
        <v>1587</v>
      </c>
      <c r="E10" s="19" t="s">
        <v>1588</v>
      </c>
      <c r="F10" s="19" t="s">
        <v>1589</v>
      </c>
      <c r="G10" s="19" t="s">
        <v>1590</v>
      </c>
      <c r="H10" s="19" t="s">
        <v>1591</v>
      </c>
      <c r="I10" s="20">
        <v>200</v>
      </c>
      <c r="J10" s="20">
        <v>24.41</v>
      </c>
      <c r="K10" s="20">
        <v>205</v>
      </c>
      <c r="L10" s="20">
        <v>27.46</v>
      </c>
      <c r="M10" s="20">
        <v>200</v>
      </c>
      <c r="N10" s="20">
        <v>25.57</v>
      </c>
      <c r="O10" s="20"/>
      <c r="P10" s="20"/>
      <c r="Q10" s="18">
        <f t="shared" si="0"/>
        <v>605</v>
      </c>
      <c r="R10" s="18">
        <f t="shared" si="1"/>
        <v>77.44</v>
      </c>
    </row>
    <row r="11" spans="1:18" s="6" customFormat="1" ht="15.75" customHeight="1">
      <c r="A11" s="16">
        <v>8</v>
      </c>
      <c r="B11" s="15" t="s">
        <v>1592</v>
      </c>
      <c r="C11" s="15" t="s">
        <v>233</v>
      </c>
      <c r="D11" s="15" t="s">
        <v>1593</v>
      </c>
      <c r="E11" s="15" t="s">
        <v>1594</v>
      </c>
      <c r="F11" s="15" t="s">
        <v>1595</v>
      </c>
      <c r="G11" s="15" t="s">
        <v>1596</v>
      </c>
      <c r="H11" s="15" t="s">
        <v>1597</v>
      </c>
      <c r="I11" s="17">
        <v>220</v>
      </c>
      <c r="J11" s="17">
        <v>18.52</v>
      </c>
      <c r="K11" s="17">
        <v>10</v>
      </c>
      <c r="L11" s="17">
        <v>1000</v>
      </c>
      <c r="M11" s="17">
        <v>215</v>
      </c>
      <c r="N11" s="17">
        <v>31.94</v>
      </c>
      <c r="O11" s="17">
        <v>15</v>
      </c>
      <c r="P11" s="17">
        <v>1000</v>
      </c>
      <c r="Q11" s="18">
        <f t="shared" si="0"/>
        <v>460</v>
      </c>
      <c r="R11" s="18">
        <f t="shared" si="1"/>
        <v>2050.46</v>
      </c>
    </row>
    <row r="12" spans="1:18" s="6" customFormat="1" ht="15.75" customHeight="1">
      <c r="A12" s="16">
        <v>9</v>
      </c>
      <c r="B12" s="15" t="s">
        <v>1598</v>
      </c>
      <c r="C12" s="15" t="s">
        <v>233</v>
      </c>
      <c r="D12" s="15" t="s">
        <v>1599</v>
      </c>
      <c r="E12" s="15" t="s">
        <v>1600</v>
      </c>
      <c r="F12" s="15">
        <v>0</v>
      </c>
      <c r="G12" s="15">
        <v>0</v>
      </c>
      <c r="H12" s="15">
        <v>0</v>
      </c>
      <c r="I12" s="17">
        <v>155</v>
      </c>
      <c r="J12" s="17">
        <v>34</v>
      </c>
      <c r="K12" s="17"/>
      <c r="L12" s="17"/>
      <c r="M12" s="17"/>
      <c r="N12" s="17"/>
      <c r="O12" s="17"/>
      <c r="P12" s="17"/>
      <c r="Q12" s="18">
        <f t="shared" si="0"/>
        <v>155</v>
      </c>
      <c r="R12" s="18">
        <f t="shared" si="1"/>
        <v>34</v>
      </c>
    </row>
    <row r="14" spans="1:18" ht="37.5" customHeight="1">
      <c r="A14" s="1" t="s">
        <v>1621</v>
      </c>
      <c r="B14" s="2"/>
      <c r="C14" s="2"/>
      <c r="D14" s="2"/>
      <c r="E14" s="3"/>
      <c r="F14" s="3"/>
    </row>
    <row r="15" spans="1:18" ht="37.5" customHeight="1">
      <c r="A15" s="4"/>
      <c r="B15" s="5" t="s">
        <v>450</v>
      </c>
      <c r="C15" s="6"/>
      <c r="D15" s="7" t="s">
        <v>76</v>
      </c>
      <c r="E15" s="3"/>
      <c r="F15" s="3"/>
    </row>
    <row r="16" spans="1:18" s="14" customFormat="1" ht="42" customHeight="1">
      <c r="A16" s="8" t="s">
        <v>77</v>
      </c>
      <c r="B16" s="9" t="s">
        <v>0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10" t="s">
        <v>6</v>
      </c>
      <c r="I16" s="11" t="s">
        <v>7</v>
      </c>
      <c r="J16" s="12" t="s">
        <v>8</v>
      </c>
      <c r="K16" s="12" t="s">
        <v>9</v>
      </c>
      <c r="L16" s="12" t="s">
        <v>10</v>
      </c>
      <c r="M16" s="12" t="s">
        <v>11</v>
      </c>
      <c r="N16" s="12" t="s">
        <v>12</v>
      </c>
      <c r="O16" s="12" t="s">
        <v>13</v>
      </c>
      <c r="P16" s="12" t="s">
        <v>14</v>
      </c>
      <c r="Q16" s="12" t="s">
        <v>15</v>
      </c>
      <c r="R16" s="13" t="s">
        <v>16</v>
      </c>
    </row>
    <row r="17" spans="1:18" s="6" customFormat="1" ht="15.75" customHeight="1">
      <c r="A17" s="16">
        <v>1</v>
      </c>
      <c r="B17" s="15" t="s">
        <v>423</v>
      </c>
      <c r="C17" s="15" t="s">
        <v>233</v>
      </c>
      <c r="D17" s="15" t="s">
        <v>424</v>
      </c>
      <c r="E17" s="15" t="s">
        <v>728</v>
      </c>
      <c r="F17" s="15" t="s">
        <v>729</v>
      </c>
      <c r="G17" s="15" t="s">
        <v>730</v>
      </c>
      <c r="H17" s="15" t="s">
        <v>731</v>
      </c>
      <c r="I17" s="17">
        <v>275</v>
      </c>
      <c r="J17" s="17">
        <v>14.74</v>
      </c>
      <c r="K17" s="17">
        <v>275</v>
      </c>
      <c r="L17" s="17">
        <v>15.53</v>
      </c>
      <c r="M17" s="17">
        <v>250</v>
      </c>
      <c r="N17" s="17">
        <v>14.42</v>
      </c>
      <c r="O17" s="17">
        <v>275</v>
      </c>
      <c r="P17" s="17">
        <v>15.46</v>
      </c>
      <c r="Q17" s="18">
        <f t="shared" ref="Q17:Q23" si="2">I17+K17+M17+O17</f>
        <v>1075</v>
      </c>
      <c r="R17" s="18">
        <f t="shared" ref="R17:R23" si="3">SUM(J17,L17,N17,P17)</f>
        <v>60.15</v>
      </c>
    </row>
    <row r="18" spans="1:18" s="6" customFormat="1" ht="15.75" customHeight="1">
      <c r="A18" s="16">
        <v>2</v>
      </c>
      <c r="B18" s="15" t="s">
        <v>732</v>
      </c>
      <c r="C18" s="15" t="s">
        <v>233</v>
      </c>
      <c r="D18" s="15" t="s">
        <v>733</v>
      </c>
      <c r="E18" s="15" t="s">
        <v>734</v>
      </c>
      <c r="F18" s="15" t="s">
        <v>735</v>
      </c>
      <c r="G18" s="15" t="s">
        <v>736</v>
      </c>
      <c r="H18" s="15" t="s">
        <v>737</v>
      </c>
      <c r="I18" s="17">
        <v>275</v>
      </c>
      <c r="J18" s="17">
        <v>14.64</v>
      </c>
      <c r="K18" s="17">
        <v>250</v>
      </c>
      <c r="L18" s="17">
        <v>32.840000000000003</v>
      </c>
      <c r="M18" s="17">
        <v>250</v>
      </c>
      <c r="N18" s="17">
        <v>45.27</v>
      </c>
      <c r="O18" s="17">
        <v>250</v>
      </c>
      <c r="P18" s="17">
        <v>29.46</v>
      </c>
      <c r="Q18" s="18">
        <f t="shared" si="2"/>
        <v>1025</v>
      </c>
      <c r="R18" s="18">
        <f t="shared" si="3"/>
        <v>122.21000000000001</v>
      </c>
    </row>
    <row r="19" spans="1:18" s="6" customFormat="1" ht="15.75" customHeight="1">
      <c r="A19" s="16">
        <v>3</v>
      </c>
      <c r="B19" s="15" t="s">
        <v>738</v>
      </c>
      <c r="C19" s="15" t="s">
        <v>233</v>
      </c>
      <c r="D19" s="15" t="s">
        <v>739</v>
      </c>
      <c r="E19" s="15" t="s">
        <v>740</v>
      </c>
      <c r="F19" s="15" t="s">
        <v>741</v>
      </c>
      <c r="G19" s="15" t="s">
        <v>742</v>
      </c>
      <c r="H19" s="15" t="s">
        <v>743</v>
      </c>
      <c r="I19" s="17">
        <v>232</v>
      </c>
      <c r="J19" s="17">
        <v>26.88</v>
      </c>
      <c r="K19" s="17">
        <v>215</v>
      </c>
      <c r="L19" s="17">
        <v>25</v>
      </c>
      <c r="M19" s="17">
        <v>247</v>
      </c>
      <c r="N19" s="17">
        <v>27.93</v>
      </c>
      <c r="O19" s="17">
        <v>245</v>
      </c>
      <c r="P19" s="17">
        <v>41.09</v>
      </c>
      <c r="Q19" s="18">
        <f t="shared" si="2"/>
        <v>939</v>
      </c>
      <c r="R19" s="18">
        <f t="shared" si="3"/>
        <v>120.9</v>
      </c>
    </row>
    <row r="20" spans="1:18" s="6" customFormat="1" ht="28">
      <c r="A20" s="16">
        <v>4</v>
      </c>
      <c r="B20" s="15" t="s">
        <v>1592</v>
      </c>
      <c r="C20" s="15" t="s">
        <v>233</v>
      </c>
      <c r="D20" s="15" t="s">
        <v>1601</v>
      </c>
      <c r="E20" s="15" t="s">
        <v>1602</v>
      </c>
      <c r="F20" s="15" t="s">
        <v>1603</v>
      </c>
      <c r="G20" s="15" t="s">
        <v>1604</v>
      </c>
      <c r="H20" s="15" t="s">
        <v>1605</v>
      </c>
      <c r="I20" s="17">
        <v>270</v>
      </c>
      <c r="J20" s="17">
        <v>17.190000000000001</v>
      </c>
      <c r="K20" s="17">
        <v>275</v>
      </c>
      <c r="L20" s="17">
        <v>13.72</v>
      </c>
      <c r="M20" s="17">
        <v>270</v>
      </c>
      <c r="N20" s="17">
        <v>29.66</v>
      </c>
      <c r="O20" s="17">
        <v>25</v>
      </c>
      <c r="P20" s="17">
        <v>1000</v>
      </c>
      <c r="Q20" s="18">
        <f t="shared" si="2"/>
        <v>840</v>
      </c>
      <c r="R20" s="18">
        <f t="shared" si="3"/>
        <v>1060.57</v>
      </c>
    </row>
    <row r="21" spans="1:18" s="6" customFormat="1" ht="15.75" customHeight="1">
      <c r="A21" s="16">
        <v>5</v>
      </c>
      <c r="B21" s="15" t="s">
        <v>1606</v>
      </c>
      <c r="C21" s="15" t="s">
        <v>233</v>
      </c>
      <c r="D21" s="15" t="s">
        <v>1607</v>
      </c>
      <c r="E21" s="15" t="s">
        <v>1608</v>
      </c>
      <c r="F21" s="15" t="s">
        <v>1609</v>
      </c>
      <c r="G21" s="15" t="s">
        <v>1610</v>
      </c>
      <c r="H21" s="15" t="s">
        <v>1611</v>
      </c>
      <c r="I21" s="17">
        <v>250</v>
      </c>
      <c r="J21" s="17">
        <v>26.43</v>
      </c>
      <c r="K21" s="17">
        <v>70</v>
      </c>
      <c r="L21" s="17">
        <v>1000</v>
      </c>
      <c r="M21" s="17">
        <v>270</v>
      </c>
      <c r="N21" s="17">
        <v>31</v>
      </c>
      <c r="O21" s="17">
        <v>250</v>
      </c>
      <c r="P21" s="17">
        <v>20.23</v>
      </c>
      <c r="Q21" s="18">
        <f t="shared" si="2"/>
        <v>840</v>
      </c>
      <c r="R21" s="18">
        <f t="shared" si="3"/>
        <v>1077.6600000000001</v>
      </c>
    </row>
    <row r="22" spans="1:18" s="6" customFormat="1" ht="15.75" customHeight="1">
      <c r="A22" s="16">
        <v>6</v>
      </c>
      <c r="B22" s="15" t="s">
        <v>1612</v>
      </c>
      <c r="C22" s="15" t="s">
        <v>233</v>
      </c>
      <c r="D22" s="15" t="s">
        <v>1198</v>
      </c>
      <c r="E22" s="15" t="s">
        <v>1613</v>
      </c>
      <c r="F22" s="15" t="s">
        <v>1614</v>
      </c>
      <c r="G22" s="15" t="s">
        <v>1615</v>
      </c>
      <c r="H22" s="15" t="s">
        <v>1616</v>
      </c>
      <c r="I22" s="17">
        <v>105</v>
      </c>
      <c r="J22" s="17">
        <v>1000</v>
      </c>
      <c r="K22" s="17">
        <v>250</v>
      </c>
      <c r="L22" s="17">
        <v>27.66</v>
      </c>
      <c r="M22" s="17">
        <v>230</v>
      </c>
      <c r="N22" s="17">
        <v>42</v>
      </c>
      <c r="O22" s="17">
        <v>250</v>
      </c>
      <c r="P22" s="17">
        <v>24.73</v>
      </c>
      <c r="Q22" s="18">
        <f t="shared" si="2"/>
        <v>835</v>
      </c>
      <c r="R22" s="18">
        <f t="shared" si="3"/>
        <v>1094.3900000000001</v>
      </c>
    </row>
    <row r="23" spans="1:18" s="6" customFormat="1" ht="15.75" customHeight="1">
      <c r="A23" s="16">
        <v>7</v>
      </c>
      <c r="B23" s="15" t="s">
        <v>1598</v>
      </c>
      <c r="C23" s="15" t="s">
        <v>233</v>
      </c>
      <c r="D23" s="15" t="s">
        <v>1599</v>
      </c>
      <c r="E23" s="15" t="s">
        <v>1617</v>
      </c>
      <c r="F23" s="15" t="s">
        <v>1618</v>
      </c>
      <c r="G23" s="15" t="s">
        <v>1619</v>
      </c>
      <c r="H23" s="15" t="s">
        <v>1620</v>
      </c>
      <c r="I23" s="17"/>
      <c r="J23" s="17"/>
      <c r="K23" s="17">
        <v>230</v>
      </c>
      <c r="L23" s="17">
        <v>31.44</v>
      </c>
      <c r="M23" s="17">
        <v>205</v>
      </c>
      <c r="N23" s="17">
        <v>28</v>
      </c>
      <c r="O23" s="17"/>
      <c r="P23" s="17"/>
      <c r="Q23" s="18">
        <f t="shared" si="2"/>
        <v>435</v>
      </c>
      <c r="R23" s="18">
        <f t="shared" si="3"/>
        <v>59.44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A20" sqref="A20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1657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429</v>
      </c>
      <c r="C4" s="15" t="s">
        <v>430</v>
      </c>
      <c r="D4" s="15" t="s">
        <v>431</v>
      </c>
      <c r="E4" s="15" t="s">
        <v>432</v>
      </c>
      <c r="F4" s="15" t="s">
        <v>433</v>
      </c>
      <c r="G4" s="15" t="s">
        <v>434</v>
      </c>
      <c r="H4" s="15" t="s">
        <v>435</v>
      </c>
      <c r="I4" s="17">
        <v>205</v>
      </c>
      <c r="J4" s="17">
        <v>45</v>
      </c>
      <c r="K4" s="17">
        <v>205</v>
      </c>
      <c r="L4" s="17">
        <v>39</v>
      </c>
      <c r="M4" s="17">
        <v>205</v>
      </c>
      <c r="N4" s="17">
        <v>38</v>
      </c>
      <c r="O4" s="17">
        <v>205</v>
      </c>
      <c r="P4" s="17">
        <v>71</v>
      </c>
      <c r="Q4" s="18">
        <f t="shared" ref="Q4:Q7" si="0">I4+K4+M4+O4</f>
        <v>820</v>
      </c>
      <c r="R4" s="18">
        <f t="shared" ref="R4:R7" si="1">SUM(J4,L4,N4,P4)</f>
        <v>193</v>
      </c>
    </row>
    <row r="5" spans="1:18" s="6" customFormat="1" ht="15.75" customHeight="1">
      <c r="A5" s="16">
        <v>2</v>
      </c>
      <c r="B5" s="15" t="s">
        <v>436</v>
      </c>
      <c r="C5" s="15" t="s">
        <v>437</v>
      </c>
      <c r="D5" s="15" t="s">
        <v>438</v>
      </c>
      <c r="E5" s="15" t="s">
        <v>439</v>
      </c>
      <c r="F5" s="15" t="s">
        <v>440</v>
      </c>
      <c r="G5" s="15" t="s">
        <v>441</v>
      </c>
      <c r="H5" s="15" t="s">
        <v>442</v>
      </c>
      <c r="I5" s="17">
        <v>105</v>
      </c>
      <c r="J5" s="17">
        <v>1000</v>
      </c>
      <c r="K5" s="17">
        <v>200</v>
      </c>
      <c r="L5" s="17">
        <v>16</v>
      </c>
      <c r="M5" s="17">
        <v>245</v>
      </c>
      <c r="N5" s="17">
        <v>11</v>
      </c>
      <c r="O5" s="17">
        <v>185</v>
      </c>
      <c r="P5" s="17">
        <v>17</v>
      </c>
      <c r="Q5" s="18">
        <f t="shared" si="0"/>
        <v>735</v>
      </c>
      <c r="R5" s="18">
        <f t="shared" si="1"/>
        <v>1044</v>
      </c>
    </row>
    <row r="6" spans="1:18" s="6" customFormat="1" ht="15.75" customHeight="1">
      <c r="A6" s="16">
        <v>3</v>
      </c>
      <c r="B6" s="15" t="s">
        <v>443</v>
      </c>
      <c r="C6" s="15" t="s">
        <v>444</v>
      </c>
      <c r="D6" s="15" t="s">
        <v>445</v>
      </c>
      <c r="E6" s="15" t="s">
        <v>446</v>
      </c>
      <c r="F6" s="15" t="s">
        <v>447</v>
      </c>
      <c r="G6" s="15" t="s">
        <v>448</v>
      </c>
      <c r="H6" s="15" t="s">
        <v>449</v>
      </c>
      <c r="I6" s="17">
        <v>175</v>
      </c>
      <c r="J6" s="17">
        <v>38</v>
      </c>
      <c r="K6" s="17">
        <v>225</v>
      </c>
      <c r="L6" s="17">
        <v>12</v>
      </c>
      <c r="M6" s="17">
        <v>220</v>
      </c>
      <c r="N6" s="17">
        <v>21</v>
      </c>
      <c r="O6" s="17"/>
      <c r="P6" s="17"/>
      <c r="Q6" s="18">
        <f t="shared" si="0"/>
        <v>620</v>
      </c>
      <c r="R6" s="18">
        <f t="shared" si="1"/>
        <v>71</v>
      </c>
    </row>
    <row r="7" spans="1:18" s="6" customFormat="1" ht="15.75" customHeight="1">
      <c r="A7" s="16">
        <v>4</v>
      </c>
      <c r="B7" s="15" t="s">
        <v>751</v>
      </c>
      <c r="C7" s="15" t="s">
        <v>752</v>
      </c>
      <c r="D7" s="15" t="s">
        <v>1622</v>
      </c>
      <c r="E7" s="15" t="s">
        <v>1623</v>
      </c>
      <c r="F7" s="15" t="s">
        <v>1624</v>
      </c>
      <c r="G7" s="15" t="s">
        <v>1625</v>
      </c>
      <c r="H7" s="15">
        <v>0</v>
      </c>
      <c r="I7" s="17">
        <v>190</v>
      </c>
      <c r="J7" s="17">
        <v>17.5</v>
      </c>
      <c r="K7" s="17">
        <v>195</v>
      </c>
      <c r="L7" s="17">
        <v>14.17</v>
      </c>
      <c r="M7" s="17">
        <v>40</v>
      </c>
      <c r="N7" s="17">
        <v>1000</v>
      </c>
      <c r="O7" s="17"/>
      <c r="P7" s="17"/>
      <c r="Q7" s="18">
        <f t="shared" si="0"/>
        <v>425</v>
      </c>
      <c r="R7" s="18">
        <f t="shared" si="1"/>
        <v>1031.67</v>
      </c>
    </row>
    <row r="9" spans="1:18" ht="37.5" customHeight="1">
      <c r="A9" s="1" t="s">
        <v>1657</v>
      </c>
      <c r="B9" s="2"/>
      <c r="C9" s="2"/>
      <c r="D9" s="2"/>
      <c r="E9" s="3"/>
      <c r="F9" s="3"/>
    </row>
    <row r="10" spans="1:18" ht="37.5" customHeight="1">
      <c r="A10" s="4"/>
      <c r="B10" s="5" t="s">
        <v>450</v>
      </c>
      <c r="C10" s="6"/>
      <c r="D10" s="7" t="s">
        <v>76</v>
      </c>
      <c r="E10" s="3"/>
      <c r="F10" s="3"/>
    </row>
    <row r="11" spans="1:18" s="14" customFormat="1" ht="42" customHeight="1">
      <c r="A11" s="8" t="s">
        <v>77</v>
      </c>
      <c r="B11" s="9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10" t="s">
        <v>6</v>
      </c>
      <c r="I11" s="11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2" t="s">
        <v>12</v>
      </c>
      <c r="O11" s="12" t="s">
        <v>13</v>
      </c>
      <c r="P11" s="12" t="s">
        <v>14</v>
      </c>
      <c r="Q11" s="12" t="s">
        <v>15</v>
      </c>
      <c r="R11" s="13" t="s">
        <v>16</v>
      </c>
    </row>
    <row r="12" spans="1:18" s="6" customFormat="1" ht="15.75" customHeight="1">
      <c r="A12" s="16">
        <v>1</v>
      </c>
      <c r="B12" s="15" t="s">
        <v>744</v>
      </c>
      <c r="C12" s="15" t="s">
        <v>745</v>
      </c>
      <c r="D12" s="15" t="s">
        <v>746</v>
      </c>
      <c r="E12" s="15" t="s">
        <v>747</v>
      </c>
      <c r="F12" s="15" t="s">
        <v>748</v>
      </c>
      <c r="G12" s="15" t="s">
        <v>749</v>
      </c>
      <c r="H12" s="15" t="s">
        <v>750</v>
      </c>
      <c r="I12" s="17">
        <v>235</v>
      </c>
      <c r="J12" s="17">
        <v>15</v>
      </c>
      <c r="K12" s="17">
        <v>270</v>
      </c>
      <c r="L12" s="17">
        <v>14.5</v>
      </c>
      <c r="M12" s="17">
        <v>265</v>
      </c>
      <c r="N12" s="17">
        <v>13.1</v>
      </c>
      <c r="O12" s="17">
        <v>260</v>
      </c>
      <c r="P12" s="17">
        <v>11.7</v>
      </c>
      <c r="Q12" s="18">
        <f t="shared" ref="Q12:Q19" si="2">I12+K12+M12+O12</f>
        <v>1030</v>
      </c>
      <c r="R12" s="18">
        <f t="shared" ref="R12:R19" si="3">SUM(J12,L12,N12,P12)</f>
        <v>54.3</v>
      </c>
    </row>
    <row r="13" spans="1:18" s="6" customFormat="1" ht="15.75" customHeight="1">
      <c r="A13" s="16">
        <v>2</v>
      </c>
      <c r="B13" s="15" t="s">
        <v>751</v>
      </c>
      <c r="C13" s="15" t="s">
        <v>752</v>
      </c>
      <c r="D13" s="15" t="s">
        <v>753</v>
      </c>
      <c r="E13" s="15" t="s">
        <v>754</v>
      </c>
      <c r="F13" s="15" t="s">
        <v>755</v>
      </c>
      <c r="G13" s="15" t="s">
        <v>756</v>
      </c>
      <c r="H13" s="15" t="s">
        <v>757</v>
      </c>
      <c r="I13" s="17">
        <v>245</v>
      </c>
      <c r="J13" s="17">
        <v>29</v>
      </c>
      <c r="K13" s="17">
        <v>250</v>
      </c>
      <c r="L13" s="17">
        <v>32</v>
      </c>
      <c r="M13" s="17">
        <v>250</v>
      </c>
      <c r="N13" s="17">
        <v>26</v>
      </c>
      <c r="O13" s="17">
        <v>250</v>
      </c>
      <c r="P13" s="17">
        <v>28</v>
      </c>
      <c r="Q13" s="18">
        <f t="shared" si="2"/>
        <v>995</v>
      </c>
      <c r="R13" s="18">
        <f t="shared" si="3"/>
        <v>115</v>
      </c>
    </row>
    <row r="14" spans="1:18" s="6" customFormat="1" ht="15.75" customHeight="1">
      <c r="A14" s="16">
        <v>3</v>
      </c>
      <c r="B14" s="15" t="s">
        <v>436</v>
      </c>
      <c r="C14" s="15" t="s">
        <v>437</v>
      </c>
      <c r="D14" s="15" t="s">
        <v>438</v>
      </c>
      <c r="E14" s="15" t="s">
        <v>758</v>
      </c>
      <c r="F14" s="15" t="s">
        <v>759</v>
      </c>
      <c r="G14" s="15" t="s">
        <v>760</v>
      </c>
      <c r="H14" s="15" t="s">
        <v>761</v>
      </c>
      <c r="I14" s="17">
        <v>272</v>
      </c>
      <c r="J14" s="17">
        <v>12.5</v>
      </c>
      <c r="K14" s="17">
        <v>108</v>
      </c>
      <c r="L14" s="17">
        <v>1000</v>
      </c>
      <c r="M14" s="17">
        <v>272</v>
      </c>
      <c r="N14" s="17">
        <v>12</v>
      </c>
      <c r="O14" s="17">
        <v>272</v>
      </c>
      <c r="P14" s="17">
        <v>12</v>
      </c>
      <c r="Q14" s="18">
        <f t="shared" si="2"/>
        <v>924</v>
      </c>
      <c r="R14" s="18">
        <f t="shared" si="3"/>
        <v>1036.5</v>
      </c>
    </row>
    <row r="15" spans="1:18" s="6" customFormat="1" ht="15.75" customHeight="1">
      <c r="A15" s="16">
        <v>4</v>
      </c>
      <c r="B15" s="15" t="s">
        <v>1626</v>
      </c>
      <c r="C15" s="15" t="s">
        <v>1627</v>
      </c>
      <c r="D15" s="15" t="s">
        <v>1628</v>
      </c>
      <c r="E15" s="15" t="s">
        <v>1629</v>
      </c>
      <c r="F15" s="15" t="s">
        <v>1630</v>
      </c>
      <c r="G15" s="15" t="s">
        <v>1631</v>
      </c>
      <c r="H15" s="15" t="s">
        <v>1632</v>
      </c>
      <c r="I15" s="17">
        <v>220</v>
      </c>
      <c r="J15" s="17">
        <v>17</v>
      </c>
      <c r="K15" s="17">
        <v>190</v>
      </c>
      <c r="L15" s="17">
        <v>17</v>
      </c>
      <c r="M15" s="17">
        <v>235</v>
      </c>
      <c r="N15" s="17">
        <v>13</v>
      </c>
      <c r="O15" s="17">
        <v>210</v>
      </c>
      <c r="P15" s="17">
        <v>17</v>
      </c>
      <c r="Q15" s="18">
        <f t="shared" si="2"/>
        <v>855</v>
      </c>
      <c r="R15" s="18">
        <f t="shared" si="3"/>
        <v>64</v>
      </c>
    </row>
    <row r="16" spans="1:18" s="6" customFormat="1" ht="15.75" customHeight="1">
      <c r="A16" s="16">
        <v>5</v>
      </c>
      <c r="B16" s="15" t="s">
        <v>1633</v>
      </c>
      <c r="C16" s="15" t="s">
        <v>1634</v>
      </c>
      <c r="D16" s="15" t="s">
        <v>746</v>
      </c>
      <c r="E16" s="15" t="s">
        <v>1635</v>
      </c>
      <c r="F16" s="15" t="s">
        <v>1636</v>
      </c>
      <c r="G16" s="15" t="s">
        <v>1637</v>
      </c>
      <c r="H16" s="15" t="s">
        <v>1638</v>
      </c>
      <c r="I16" s="17">
        <v>250</v>
      </c>
      <c r="J16" s="17">
        <v>14.4</v>
      </c>
      <c r="K16" s="17">
        <v>265</v>
      </c>
      <c r="L16" s="17">
        <v>13.7</v>
      </c>
      <c r="M16" s="17">
        <v>55</v>
      </c>
      <c r="N16" s="17">
        <v>1000</v>
      </c>
      <c r="O16" s="17">
        <v>245</v>
      </c>
      <c r="P16" s="17">
        <v>13.8</v>
      </c>
      <c r="Q16" s="18">
        <f t="shared" si="2"/>
        <v>815</v>
      </c>
      <c r="R16" s="18">
        <f t="shared" si="3"/>
        <v>1041.8999999999999</v>
      </c>
    </row>
    <row r="17" spans="1:18" s="6" customFormat="1" ht="15.75" customHeight="1">
      <c r="A17" s="16">
        <v>6</v>
      </c>
      <c r="B17" s="15" t="s">
        <v>1639</v>
      </c>
      <c r="C17" s="15" t="s">
        <v>1640</v>
      </c>
      <c r="D17" s="15" t="s">
        <v>1641</v>
      </c>
      <c r="E17" s="15" t="s">
        <v>1642</v>
      </c>
      <c r="F17" s="15" t="s">
        <v>1643</v>
      </c>
      <c r="G17" s="15" t="s">
        <v>1644</v>
      </c>
      <c r="H17" s="15" t="s">
        <v>1645</v>
      </c>
      <c r="I17" s="17">
        <v>185</v>
      </c>
      <c r="J17" s="17">
        <v>40</v>
      </c>
      <c r="K17" s="17">
        <v>105</v>
      </c>
      <c r="L17" s="17">
        <v>1000</v>
      </c>
      <c r="M17" s="17">
        <v>175</v>
      </c>
      <c r="N17" s="17">
        <v>35</v>
      </c>
      <c r="O17" s="17">
        <v>175</v>
      </c>
      <c r="P17" s="17">
        <v>31</v>
      </c>
      <c r="Q17" s="18">
        <f t="shared" si="2"/>
        <v>640</v>
      </c>
      <c r="R17" s="18">
        <f t="shared" si="3"/>
        <v>1106</v>
      </c>
    </row>
    <row r="18" spans="1:18" s="6" customFormat="1" ht="15.75" customHeight="1">
      <c r="A18" s="16">
        <v>7</v>
      </c>
      <c r="B18" s="15" t="s">
        <v>443</v>
      </c>
      <c r="C18" s="15" t="s">
        <v>444</v>
      </c>
      <c r="D18" s="15" t="s">
        <v>1646</v>
      </c>
      <c r="E18" s="15" t="s">
        <v>1647</v>
      </c>
      <c r="F18" s="15" t="s">
        <v>1648</v>
      </c>
      <c r="G18" s="15" t="s">
        <v>1649</v>
      </c>
      <c r="H18" s="15" t="s">
        <v>1650</v>
      </c>
      <c r="I18" s="17">
        <v>270</v>
      </c>
      <c r="J18" s="17">
        <v>26</v>
      </c>
      <c r="K18" s="17">
        <v>63</v>
      </c>
      <c r="L18" s="17">
        <v>1000</v>
      </c>
      <c r="M18" s="17">
        <v>255</v>
      </c>
      <c r="N18" s="17">
        <v>13.8</v>
      </c>
      <c r="O18" s="17"/>
      <c r="P18" s="17"/>
      <c r="Q18" s="18">
        <f t="shared" si="2"/>
        <v>588</v>
      </c>
      <c r="R18" s="18">
        <f t="shared" si="3"/>
        <v>1039.8</v>
      </c>
    </row>
    <row r="19" spans="1:18" s="6" customFormat="1" ht="15.75" customHeight="1">
      <c r="A19" s="16">
        <v>8</v>
      </c>
      <c r="B19" s="15" t="s">
        <v>732</v>
      </c>
      <c r="C19" s="15" t="s">
        <v>1651</v>
      </c>
      <c r="D19" s="15" t="s">
        <v>1652</v>
      </c>
      <c r="E19" s="15" t="s">
        <v>1653</v>
      </c>
      <c r="F19" s="15" t="s">
        <v>1654</v>
      </c>
      <c r="G19" s="15" t="s">
        <v>1655</v>
      </c>
      <c r="H19" s="15" t="s">
        <v>1656</v>
      </c>
      <c r="I19" s="17">
        <v>60</v>
      </c>
      <c r="J19" s="17">
        <v>1000</v>
      </c>
      <c r="K19" s="17">
        <v>40</v>
      </c>
      <c r="L19" s="17">
        <v>1000</v>
      </c>
      <c r="M19" s="17">
        <v>115</v>
      </c>
      <c r="N19" s="17">
        <v>1000</v>
      </c>
      <c r="O19" s="17">
        <v>170</v>
      </c>
      <c r="P19" s="17">
        <v>1000</v>
      </c>
      <c r="Q19" s="18">
        <f t="shared" si="2"/>
        <v>385</v>
      </c>
      <c r="R19" s="18">
        <f t="shared" si="3"/>
        <v>4000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>
      <selection activeCell="A24" sqref="A24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835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17</v>
      </c>
      <c r="C4" s="15" t="s">
        <v>18</v>
      </c>
      <c r="D4" s="15" t="s">
        <v>19</v>
      </c>
      <c r="E4" s="15" t="s">
        <v>99</v>
      </c>
      <c r="F4" s="15" t="s">
        <v>100</v>
      </c>
      <c r="G4" s="15" t="s">
        <v>101</v>
      </c>
      <c r="H4" s="15" t="s">
        <v>102</v>
      </c>
      <c r="I4" s="17">
        <v>225</v>
      </c>
      <c r="J4" s="17">
        <v>9.7799999999999994</v>
      </c>
      <c r="K4" s="17">
        <v>225</v>
      </c>
      <c r="L4" s="17">
        <v>10.06</v>
      </c>
      <c r="M4" s="17">
        <v>225</v>
      </c>
      <c r="N4" s="17">
        <v>9.6999999999999993</v>
      </c>
      <c r="O4" s="17">
        <v>225</v>
      </c>
      <c r="P4" s="17">
        <v>10</v>
      </c>
      <c r="Q4" s="18">
        <f t="shared" ref="Q4:Q10" si="0">I4+K4+M4+O4</f>
        <v>900</v>
      </c>
      <c r="R4" s="18">
        <f t="shared" ref="R4:R10" si="1">SUM(J4,L4,N4,P4)</f>
        <v>39.54</v>
      </c>
    </row>
    <row r="5" spans="1:18" s="6" customFormat="1" ht="15.75" customHeight="1">
      <c r="A5" s="16">
        <v>2</v>
      </c>
      <c r="B5" s="15" t="s">
        <v>103</v>
      </c>
      <c r="C5" s="15" t="s">
        <v>104</v>
      </c>
      <c r="D5" s="15" t="s">
        <v>105</v>
      </c>
      <c r="E5" s="15" t="s">
        <v>106</v>
      </c>
      <c r="F5" s="15" t="s">
        <v>107</v>
      </c>
      <c r="G5" s="15" t="s">
        <v>108</v>
      </c>
      <c r="H5" s="15" t="s">
        <v>109</v>
      </c>
      <c r="I5" s="17">
        <v>220</v>
      </c>
      <c r="J5" s="17">
        <v>22.3</v>
      </c>
      <c r="K5" s="17">
        <v>220</v>
      </c>
      <c r="L5" s="17">
        <v>19.399999999999999</v>
      </c>
      <c r="M5" s="17">
        <v>220</v>
      </c>
      <c r="N5" s="17">
        <v>19.7</v>
      </c>
      <c r="O5" s="17">
        <v>215</v>
      </c>
      <c r="P5" s="17">
        <v>20.2</v>
      </c>
      <c r="Q5" s="18">
        <f t="shared" si="0"/>
        <v>875</v>
      </c>
      <c r="R5" s="18">
        <f t="shared" si="1"/>
        <v>81.600000000000009</v>
      </c>
    </row>
    <row r="6" spans="1:18" s="6" customFormat="1" ht="15.75" customHeight="1">
      <c r="A6" s="16">
        <v>3</v>
      </c>
      <c r="B6" s="15" t="s">
        <v>38</v>
      </c>
      <c r="C6" s="15" t="s">
        <v>25</v>
      </c>
      <c r="D6" s="15" t="s">
        <v>39</v>
      </c>
      <c r="E6" s="15" t="s">
        <v>110</v>
      </c>
      <c r="F6" s="15" t="s">
        <v>111</v>
      </c>
      <c r="G6" s="15" t="s">
        <v>112</v>
      </c>
      <c r="H6" s="15" t="s">
        <v>113</v>
      </c>
      <c r="I6" s="17">
        <v>210</v>
      </c>
      <c r="J6" s="17">
        <v>14.5</v>
      </c>
      <c r="K6" s="17">
        <v>220</v>
      </c>
      <c r="L6" s="17">
        <v>14</v>
      </c>
      <c r="M6" s="17">
        <v>220</v>
      </c>
      <c r="N6" s="17">
        <v>13.9</v>
      </c>
      <c r="O6" s="17">
        <v>210</v>
      </c>
      <c r="P6" s="17">
        <v>17</v>
      </c>
      <c r="Q6" s="18">
        <f t="shared" si="0"/>
        <v>860</v>
      </c>
      <c r="R6" s="18">
        <f t="shared" si="1"/>
        <v>59.4</v>
      </c>
    </row>
    <row r="7" spans="1:18" s="6" customFormat="1" ht="15.75" customHeight="1">
      <c r="A7" s="16">
        <v>4</v>
      </c>
      <c r="B7" s="15" t="s">
        <v>68</v>
      </c>
      <c r="C7" s="15" t="s">
        <v>69</v>
      </c>
      <c r="D7" s="15" t="s">
        <v>70</v>
      </c>
      <c r="E7" s="15" t="s">
        <v>815</v>
      </c>
      <c r="F7" s="15" t="s">
        <v>816</v>
      </c>
      <c r="G7" s="15" t="s">
        <v>817</v>
      </c>
      <c r="H7" s="15" t="s">
        <v>818</v>
      </c>
      <c r="I7" s="17">
        <v>225</v>
      </c>
      <c r="J7" s="17">
        <v>16.7</v>
      </c>
      <c r="K7" s="17">
        <v>185</v>
      </c>
      <c r="L7" s="17">
        <v>28.5</v>
      </c>
      <c r="M7" s="17">
        <v>215</v>
      </c>
      <c r="N7" s="17">
        <v>18.2</v>
      </c>
      <c r="O7" s="17">
        <v>220</v>
      </c>
      <c r="P7" s="17">
        <v>18.600000000000001</v>
      </c>
      <c r="Q7" s="18">
        <f t="shared" si="0"/>
        <v>845</v>
      </c>
      <c r="R7" s="18">
        <f t="shared" si="1"/>
        <v>82</v>
      </c>
    </row>
    <row r="8" spans="1:18" s="6" customFormat="1" ht="15.75" customHeight="1">
      <c r="A8" s="16">
        <v>5</v>
      </c>
      <c r="B8" s="15" t="s">
        <v>24</v>
      </c>
      <c r="C8" s="15" t="s">
        <v>25</v>
      </c>
      <c r="D8" s="15" t="s">
        <v>26</v>
      </c>
      <c r="E8" s="15" t="s">
        <v>819</v>
      </c>
      <c r="F8" s="15" t="s">
        <v>820</v>
      </c>
      <c r="G8" s="15" t="s">
        <v>821</v>
      </c>
      <c r="H8" s="15" t="s">
        <v>822</v>
      </c>
      <c r="I8" s="17">
        <v>205</v>
      </c>
      <c r="J8" s="17">
        <v>31</v>
      </c>
      <c r="K8" s="17">
        <v>180</v>
      </c>
      <c r="L8" s="17">
        <v>41</v>
      </c>
      <c r="M8" s="17">
        <v>215</v>
      </c>
      <c r="N8" s="17">
        <v>21</v>
      </c>
      <c r="O8" s="17">
        <v>205</v>
      </c>
      <c r="P8" s="17">
        <v>24</v>
      </c>
      <c r="Q8" s="18">
        <f t="shared" si="0"/>
        <v>805</v>
      </c>
      <c r="R8" s="18">
        <f t="shared" si="1"/>
        <v>117</v>
      </c>
    </row>
    <row r="9" spans="1:18" s="6" customFormat="1" ht="15.75" customHeight="1">
      <c r="A9" s="16">
        <v>6</v>
      </c>
      <c r="B9" s="15" t="s">
        <v>823</v>
      </c>
      <c r="C9" s="15" t="s">
        <v>25</v>
      </c>
      <c r="D9" s="15" t="s">
        <v>824</v>
      </c>
      <c r="E9" s="15" t="s">
        <v>825</v>
      </c>
      <c r="F9" s="15" t="s">
        <v>826</v>
      </c>
      <c r="G9" s="15" t="s">
        <v>827</v>
      </c>
      <c r="H9" s="15" t="s">
        <v>828</v>
      </c>
      <c r="I9" s="17">
        <v>220</v>
      </c>
      <c r="J9" s="17">
        <v>35.4</v>
      </c>
      <c r="K9" s="17">
        <v>0</v>
      </c>
      <c r="L9" s="17">
        <v>1000</v>
      </c>
      <c r="M9" s="17">
        <v>0</v>
      </c>
      <c r="N9" s="17">
        <v>1000</v>
      </c>
      <c r="O9" s="17">
        <v>215</v>
      </c>
      <c r="P9" s="17">
        <v>26.5</v>
      </c>
      <c r="Q9" s="18">
        <f t="shared" si="0"/>
        <v>435</v>
      </c>
      <c r="R9" s="18">
        <f t="shared" si="1"/>
        <v>2061.9</v>
      </c>
    </row>
    <row r="10" spans="1:18" s="6" customFormat="1" ht="28">
      <c r="A10" s="16">
        <v>7</v>
      </c>
      <c r="B10" s="15" t="s">
        <v>829</v>
      </c>
      <c r="C10" s="15" t="s">
        <v>52</v>
      </c>
      <c r="D10" s="15" t="s">
        <v>830</v>
      </c>
      <c r="E10" s="15" t="s">
        <v>831</v>
      </c>
      <c r="F10" s="15" t="s">
        <v>832</v>
      </c>
      <c r="G10" s="15" t="s">
        <v>833</v>
      </c>
      <c r="H10" s="15" t="s">
        <v>834</v>
      </c>
      <c r="I10" s="17">
        <v>45</v>
      </c>
      <c r="J10" s="17">
        <v>1000</v>
      </c>
      <c r="K10" s="17">
        <v>25</v>
      </c>
      <c r="L10" s="17">
        <v>1000</v>
      </c>
      <c r="M10" s="17">
        <v>90</v>
      </c>
      <c r="N10" s="17">
        <v>1000</v>
      </c>
      <c r="O10" s="17">
        <v>15</v>
      </c>
      <c r="P10" s="17">
        <v>1000</v>
      </c>
      <c r="Q10" s="18">
        <f t="shared" si="0"/>
        <v>175</v>
      </c>
      <c r="R10" s="18">
        <f t="shared" si="1"/>
        <v>4000</v>
      </c>
    </row>
    <row r="12" spans="1:18" ht="37.5" customHeight="1">
      <c r="A12" s="1" t="s">
        <v>835</v>
      </c>
      <c r="B12" s="2"/>
      <c r="C12" s="2"/>
      <c r="D12" s="2"/>
      <c r="E12" s="3"/>
      <c r="F12" s="3"/>
    </row>
    <row r="13" spans="1:18" ht="37.5" customHeight="1">
      <c r="A13" s="4"/>
      <c r="B13" s="5" t="s">
        <v>450</v>
      </c>
      <c r="C13" s="6"/>
      <c r="D13" s="7" t="s">
        <v>76</v>
      </c>
      <c r="E13" s="3"/>
      <c r="F13" s="3"/>
    </row>
    <row r="14" spans="1:18" s="14" customFormat="1" ht="42" customHeight="1">
      <c r="A14" s="8" t="s">
        <v>77</v>
      </c>
      <c r="B14" s="9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10" t="s">
        <v>6</v>
      </c>
      <c r="I14" s="11" t="s">
        <v>7</v>
      </c>
      <c r="J14" s="12" t="s">
        <v>8</v>
      </c>
      <c r="K14" s="12" t="s">
        <v>9</v>
      </c>
      <c r="L14" s="12" t="s">
        <v>10</v>
      </c>
      <c r="M14" s="12" t="s">
        <v>11</v>
      </c>
      <c r="N14" s="12" t="s">
        <v>12</v>
      </c>
      <c r="O14" s="12" t="s">
        <v>13</v>
      </c>
      <c r="P14" s="12" t="s">
        <v>14</v>
      </c>
      <c r="Q14" s="12" t="s">
        <v>15</v>
      </c>
      <c r="R14" s="13" t="s">
        <v>16</v>
      </c>
    </row>
    <row r="15" spans="1:18" s="6" customFormat="1" ht="15.75" customHeight="1">
      <c r="A15" s="16">
        <v>1</v>
      </c>
      <c r="B15" s="15" t="s">
        <v>17</v>
      </c>
      <c r="C15" s="15" t="s">
        <v>18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  <c r="I15" s="20">
        <v>275</v>
      </c>
      <c r="J15" s="20">
        <v>12.27</v>
      </c>
      <c r="K15" s="20">
        <v>275</v>
      </c>
      <c r="L15" s="20">
        <v>11.07</v>
      </c>
      <c r="M15" s="20">
        <v>275</v>
      </c>
      <c r="N15" s="20">
        <v>11.62</v>
      </c>
      <c r="O15" s="20">
        <v>275</v>
      </c>
      <c r="P15" s="20">
        <v>11.77</v>
      </c>
      <c r="Q15" s="18">
        <f t="shared" ref="Q15:Q23" si="2">I15+K15+M15+O15</f>
        <v>1100</v>
      </c>
      <c r="R15" s="18">
        <f t="shared" ref="R15:R23" si="3">SUM(J15,L15,N15,P15)</f>
        <v>46.730000000000004</v>
      </c>
    </row>
    <row r="16" spans="1:18" s="6" customFormat="1" ht="15.75" customHeight="1">
      <c r="A16" s="16">
        <v>2</v>
      </c>
      <c r="B16" s="15" t="s">
        <v>24</v>
      </c>
      <c r="C16" s="15" t="s">
        <v>25</v>
      </c>
      <c r="D16" s="15" t="s">
        <v>26</v>
      </c>
      <c r="E16" s="15" t="s">
        <v>27</v>
      </c>
      <c r="F16" s="15" t="s">
        <v>28</v>
      </c>
      <c r="G16" s="15" t="s">
        <v>29</v>
      </c>
      <c r="H16" s="15" t="s">
        <v>30</v>
      </c>
      <c r="I16" s="17">
        <v>265</v>
      </c>
      <c r="J16" s="17">
        <v>25.8</v>
      </c>
      <c r="K16" s="17">
        <v>270</v>
      </c>
      <c r="L16" s="17">
        <v>16.7</v>
      </c>
      <c r="M16" s="17">
        <v>270</v>
      </c>
      <c r="N16" s="17">
        <v>23.6</v>
      </c>
      <c r="O16" s="17">
        <v>270</v>
      </c>
      <c r="P16" s="17">
        <v>17</v>
      </c>
      <c r="Q16" s="18">
        <f t="shared" si="2"/>
        <v>1075</v>
      </c>
      <c r="R16" s="18">
        <f t="shared" si="3"/>
        <v>83.1</v>
      </c>
    </row>
    <row r="17" spans="1:18" s="6" customFormat="1" ht="15.75" customHeight="1">
      <c r="A17" s="16">
        <v>3</v>
      </c>
      <c r="B17" s="15" t="s">
        <v>31</v>
      </c>
      <c r="C17" s="15" t="s">
        <v>32</v>
      </c>
      <c r="D17" s="15" t="s">
        <v>33</v>
      </c>
      <c r="E17" s="15" t="s">
        <v>34</v>
      </c>
      <c r="F17" s="15" t="s">
        <v>35</v>
      </c>
      <c r="G17" s="15" t="s">
        <v>36</v>
      </c>
      <c r="H17" s="15" t="s">
        <v>37</v>
      </c>
      <c r="I17" s="17">
        <v>265</v>
      </c>
      <c r="J17" s="17">
        <v>24</v>
      </c>
      <c r="K17" s="17">
        <v>270</v>
      </c>
      <c r="L17" s="17">
        <v>21</v>
      </c>
      <c r="M17" s="17">
        <v>270</v>
      </c>
      <c r="N17" s="17">
        <v>24</v>
      </c>
      <c r="O17" s="17">
        <v>270</v>
      </c>
      <c r="P17" s="17">
        <v>21</v>
      </c>
      <c r="Q17" s="18">
        <f t="shared" si="2"/>
        <v>1075</v>
      </c>
      <c r="R17" s="18">
        <f t="shared" si="3"/>
        <v>90</v>
      </c>
    </row>
    <row r="18" spans="1:18" s="6" customFormat="1" ht="15.75" customHeight="1">
      <c r="A18" s="16">
        <v>4</v>
      </c>
      <c r="B18" s="15" t="s">
        <v>38</v>
      </c>
      <c r="C18" s="15" t="s">
        <v>25</v>
      </c>
      <c r="D18" s="15" t="s">
        <v>39</v>
      </c>
      <c r="E18" s="15" t="s">
        <v>40</v>
      </c>
      <c r="F18" s="15" t="s">
        <v>41</v>
      </c>
      <c r="G18" s="15" t="s">
        <v>42</v>
      </c>
      <c r="H18" s="15" t="s">
        <v>43</v>
      </c>
      <c r="I18" s="17">
        <v>265</v>
      </c>
      <c r="J18" s="17">
        <v>14.2</v>
      </c>
      <c r="K18" s="17">
        <v>275</v>
      </c>
      <c r="L18" s="17">
        <v>12.2</v>
      </c>
      <c r="M18" s="17">
        <v>240</v>
      </c>
      <c r="N18" s="17">
        <v>20</v>
      </c>
      <c r="O18" s="17">
        <v>270</v>
      </c>
      <c r="P18" s="17">
        <v>21</v>
      </c>
      <c r="Q18" s="18">
        <f t="shared" si="2"/>
        <v>1050</v>
      </c>
      <c r="R18" s="18">
        <f t="shared" si="3"/>
        <v>67.400000000000006</v>
      </c>
    </row>
    <row r="19" spans="1:18" s="6" customFormat="1" ht="15.75" customHeight="1">
      <c r="A19" s="16">
        <v>5</v>
      </c>
      <c r="B19" s="15" t="s">
        <v>44</v>
      </c>
      <c r="C19" s="15" t="s">
        <v>45</v>
      </c>
      <c r="D19" s="15" t="s">
        <v>46</v>
      </c>
      <c r="E19" s="15" t="s">
        <v>47</v>
      </c>
      <c r="F19" s="15" t="s">
        <v>48</v>
      </c>
      <c r="G19" s="15" t="s">
        <v>49</v>
      </c>
      <c r="H19" s="15" t="s">
        <v>50</v>
      </c>
      <c r="I19" s="17">
        <v>268</v>
      </c>
      <c r="J19" s="17">
        <v>24.1</v>
      </c>
      <c r="K19" s="17">
        <v>268</v>
      </c>
      <c r="L19" s="17">
        <v>26.3</v>
      </c>
      <c r="M19" s="17">
        <v>193</v>
      </c>
      <c r="N19" s="17">
        <v>1000</v>
      </c>
      <c r="O19" s="17">
        <v>110</v>
      </c>
      <c r="P19" s="17">
        <v>1000</v>
      </c>
      <c r="Q19" s="18">
        <f t="shared" si="2"/>
        <v>839</v>
      </c>
      <c r="R19" s="18">
        <f t="shared" si="3"/>
        <v>2050.4</v>
      </c>
    </row>
    <row r="20" spans="1:18" s="6" customFormat="1" ht="15.75" customHeight="1">
      <c r="A20" s="16">
        <v>6</v>
      </c>
      <c r="B20" s="15" t="s">
        <v>51</v>
      </c>
      <c r="C20" s="15" t="s">
        <v>52</v>
      </c>
      <c r="D20" s="15" t="s">
        <v>53</v>
      </c>
      <c r="E20" s="15" t="s">
        <v>54</v>
      </c>
      <c r="F20" s="15" t="s">
        <v>55</v>
      </c>
      <c r="G20" s="15" t="s">
        <v>56</v>
      </c>
      <c r="H20" s="15" t="s">
        <v>57</v>
      </c>
      <c r="I20" s="17"/>
      <c r="J20" s="17"/>
      <c r="K20" s="17">
        <v>270</v>
      </c>
      <c r="L20" s="17">
        <v>23</v>
      </c>
      <c r="M20" s="17">
        <v>265</v>
      </c>
      <c r="N20" s="17">
        <v>25</v>
      </c>
      <c r="O20" s="17">
        <v>260</v>
      </c>
      <c r="P20" s="17">
        <v>21</v>
      </c>
      <c r="Q20" s="18">
        <f t="shared" si="2"/>
        <v>795</v>
      </c>
      <c r="R20" s="18">
        <f t="shared" si="3"/>
        <v>69</v>
      </c>
    </row>
    <row r="21" spans="1:18" s="6" customFormat="1" ht="15.75" customHeight="1">
      <c r="A21" s="16">
        <v>7</v>
      </c>
      <c r="B21" s="15" t="s">
        <v>58</v>
      </c>
      <c r="C21" s="15" t="s">
        <v>52</v>
      </c>
      <c r="D21" s="15" t="s">
        <v>59</v>
      </c>
      <c r="E21" s="15" t="s">
        <v>60</v>
      </c>
      <c r="F21" s="15" t="s">
        <v>61</v>
      </c>
      <c r="G21" s="15" t="s">
        <v>62</v>
      </c>
      <c r="H21" s="15" t="s">
        <v>63</v>
      </c>
      <c r="I21" s="17">
        <v>260</v>
      </c>
      <c r="J21" s="17">
        <v>23.5</v>
      </c>
      <c r="K21" s="17">
        <v>255</v>
      </c>
      <c r="L21" s="17">
        <v>22</v>
      </c>
      <c r="M21" s="17"/>
      <c r="N21" s="17"/>
      <c r="O21" s="17">
        <v>260</v>
      </c>
      <c r="P21" s="17">
        <v>20</v>
      </c>
      <c r="Q21" s="18">
        <f t="shared" si="2"/>
        <v>775</v>
      </c>
      <c r="R21" s="18">
        <f t="shared" si="3"/>
        <v>65.5</v>
      </c>
    </row>
    <row r="22" spans="1:18" s="6" customFormat="1" ht="15.75" customHeight="1">
      <c r="A22" s="16">
        <v>8</v>
      </c>
      <c r="B22" s="15" t="s">
        <v>58</v>
      </c>
      <c r="C22" s="15" t="s">
        <v>52</v>
      </c>
      <c r="D22" s="15" t="s">
        <v>59</v>
      </c>
      <c r="E22" s="15" t="s">
        <v>64</v>
      </c>
      <c r="F22" s="15" t="s">
        <v>65</v>
      </c>
      <c r="G22" s="15" t="s">
        <v>66</v>
      </c>
      <c r="H22" s="15" t="s">
        <v>67</v>
      </c>
      <c r="I22" s="17"/>
      <c r="J22" s="17"/>
      <c r="K22" s="17"/>
      <c r="L22" s="17"/>
      <c r="M22" s="17">
        <v>255</v>
      </c>
      <c r="N22" s="17">
        <v>21</v>
      </c>
      <c r="O22" s="17">
        <v>270</v>
      </c>
      <c r="P22" s="17">
        <v>20</v>
      </c>
      <c r="Q22" s="18">
        <f t="shared" si="2"/>
        <v>525</v>
      </c>
      <c r="R22" s="18">
        <f t="shared" si="3"/>
        <v>41</v>
      </c>
    </row>
    <row r="23" spans="1:18" s="6" customFormat="1" ht="15.75" customHeight="1">
      <c r="A23" s="16">
        <v>9</v>
      </c>
      <c r="B23" s="15" t="s">
        <v>68</v>
      </c>
      <c r="C23" s="15" t="s">
        <v>69</v>
      </c>
      <c r="D23" s="15" t="s">
        <v>70</v>
      </c>
      <c r="E23" s="15" t="s">
        <v>71</v>
      </c>
      <c r="F23" s="15" t="s">
        <v>72</v>
      </c>
      <c r="G23" s="15" t="s">
        <v>73</v>
      </c>
      <c r="H23" s="15" t="s">
        <v>74</v>
      </c>
      <c r="I23" s="17">
        <v>265</v>
      </c>
      <c r="J23" s="17">
        <v>27.2</v>
      </c>
      <c r="K23" s="17">
        <v>200</v>
      </c>
      <c r="L23" s="17">
        <v>1000</v>
      </c>
      <c r="M23" s="17"/>
      <c r="N23" s="17"/>
      <c r="O23" s="17"/>
      <c r="P23" s="17"/>
      <c r="Q23" s="18">
        <f t="shared" si="2"/>
        <v>465</v>
      </c>
      <c r="R23" s="18">
        <f t="shared" si="3"/>
        <v>1027.2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A20" sqref="A20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867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115</v>
      </c>
      <c r="C4" s="15" t="s">
        <v>114</v>
      </c>
      <c r="D4" s="15" t="s">
        <v>116</v>
      </c>
      <c r="E4" s="15" t="s">
        <v>117</v>
      </c>
      <c r="F4" s="15" t="s">
        <v>118</v>
      </c>
      <c r="G4" s="15" t="s">
        <v>119</v>
      </c>
      <c r="H4" s="15" t="s">
        <v>120</v>
      </c>
      <c r="I4" s="17">
        <v>225</v>
      </c>
      <c r="J4" s="17">
        <v>18</v>
      </c>
      <c r="K4" s="17">
        <v>225</v>
      </c>
      <c r="L4" s="17">
        <v>27</v>
      </c>
      <c r="M4" s="17">
        <v>225</v>
      </c>
      <c r="N4" s="17">
        <v>27</v>
      </c>
      <c r="O4" s="17">
        <v>225</v>
      </c>
      <c r="P4" s="17">
        <v>20</v>
      </c>
      <c r="Q4" s="18">
        <f t="shared" ref="Q4:Q6" si="0">I4+K4+M4+O4</f>
        <v>900</v>
      </c>
      <c r="R4" s="18">
        <f t="shared" ref="R4:R6" si="1">SUM(J4,L4,N4,P4)</f>
        <v>92</v>
      </c>
    </row>
    <row r="5" spans="1:18" s="6" customFormat="1" ht="15.75" customHeight="1">
      <c r="A5" s="16">
        <v>2</v>
      </c>
      <c r="B5" s="15" t="s">
        <v>121</v>
      </c>
      <c r="C5" s="15" t="s">
        <v>122</v>
      </c>
      <c r="D5" s="15" t="s">
        <v>123</v>
      </c>
      <c r="E5" s="15" t="s">
        <v>124</v>
      </c>
      <c r="F5" s="15" t="s">
        <v>125</v>
      </c>
      <c r="G5" s="15" t="s">
        <v>126</v>
      </c>
      <c r="H5" s="15" t="s">
        <v>127</v>
      </c>
      <c r="I5" s="17">
        <v>205</v>
      </c>
      <c r="J5" s="17">
        <v>17</v>
      </c>
      <c r="K5" s="17">
        <v>200</v>
      </c>
      <c r="L5" s="17">
        <v>21</v>
      </c>
      <c r="M5" s="17">
        <v>205</v>
      </c>
      <c r="N5" s="17">
        <v>19</v>
      </c>
      <c r="O5" s="17">
        <v>225</v>
      </c>
      <c r="P5" s="17">
        <v>18</v>
      </c>
      <c r="Q5" s="18">
        <f t="shared" si="0"/>
        <v>835</v>
      </c>
      <c r="R5" s="18">
        <f t="shared" si="1"/>
        <v>75</v>
      </c>
    </row>
    <row r="6" spans="1:18" s="6" customFormat="1" ht="15.75" customHeight="1">
      <c r="A6" s="16">
        <v>3</v>
      </c>
      <c r="B6" s="15" t="s">
        <v>128</v>
      </c>
      <c r="C6" s="15" t="s">
        <v>114</v>
      </c>
      <c r="D6" s="15" t="s">
        <v>129</v>
      </c>
      <c r="E6" s="15" t="s">
        <v>130</v>
      </c>
      <c r="F6" s="15" t="s">
        <v>131</v>
      </c>
      <c r="G6" s="15" t="s">
        <v>132</v>
      </c>
      <c r="H6" s="15" t="s">
        <v>133</v>
      </c>
      <c r="I6" s="17">
        <v>205</v>
      </c>
      <c r="J6" s="17">
        <v>22</v>
      </c>
      <c r="K6" s="17">
        <v>185</v>
      </c>
      <c r="L6" s="17">
        <v>24</v>
      </c>
      <c r="M6" s="17">
        <v>205</v>
      </c>
      <c r="N6" s="17">
        <v>26</v>
      </c>
      <c r="O6" s="17">
        <v>205</v>
      </c>
      <c r="P6" s="17">
        <v>24</v>
      </c>
      <c r="Q6" s="18">
        <f t="shared" si="0"/>
        <v>800</v>
      </c>
      <c r="R6" s="18">
        <f t="shared" si="1"/>
        <v>96</v>
      </c>
    </row>
    <row r="8" spans="1:18" ht="37.5" customHeight="1">
      <c r="A8" s="1" t="s">
        <v>867</v>
      </c>
      <c r="B8" s="2"/>
      <c r="C8" s="2"/>
      <c r="D8" s="2"/>
      <c r="E8" s="3"/>
      <c r="F8" s="3"/>
    </row>
    <row r="9" spans="1:18" ht="37.5" customHeight="1">
      <c r="A9" s="4"/>
      <c r="B9" s="5" t="s">
        <v>450</v>
      </c>
      <c r="C9" s="6"/>
      <c r="D9" s="7" t="s">
        <v>1659</v>
      </c>
      <c r="E9" s="3"/>
      <c r="F9" s="3"/>
    </row>
    <row r="10" spans="1:18" s="14" customFormat="1" ht="42" customHeight="1">
      <c r="A10" s="8" t="s">
        <v>77</v>
      </c>
      <c r="B10" s="9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0" t="s">
        <v>6</v>
      </c>
      <c r="I10" s="11" t="s">
        <v>7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12</v>
      </c>
      <c r="O10" s="12" t="s">
        <v>13</v>
      </c>
      <c r="P10" s="12" t="s">
        <v>14</v>
      </c>
      <c r="Q10" s="12" t="s">
        <v>15</v>
      </c>
      <c r="R10" s="13" t="s">
        <v>16</v>
      </c>
    </row>
    <row r="11" spans="1:18" s="6" customFormat="1" ht="15.75" customHeight="1">
      <c r="A11" s="16">
        <v>1</v>
      </c>
      <c r="B11" s="15" t="s">
        <v>121</v>
      </c>
      <c r="C11" s="15" t="s">
        <v>122</v>
      </c>
      <c r="D11" s="15" t="s">
        <v>123</v>
      </c>
      <c r="E11" s="15" t="s">
        <v>470</v>
      </c>
      <c r="F11" s="15" t="s">
        <v>471</v>
      </c>
      <c r="G11" s="15" t="s">
        <v>472</v>
      </c>
      <c r="H11" s="15" t="s">
        <v>473</v>
      </c>
      <c r="I11" s="17">
        <v>240</v>
      </c>
      <c r="J11" s="17">
        <v>11</v>
      </c>
      <c r="K11" s="17">
        <v>275</v>
      </c>
      <c r="L11" s="17">
        <v>10</v>
      </c>
      <c r="M11" s="17">
        <v>270</v>
      </c>
      <c r="N11" s="17">
        <v>12</v>
      </c>
      <c r="O11" s="17">
        <v>265</v>
      </c>
      <c r="P11" s="17">
        <v>12</v>
      </c>
      <c r="Q11" s="18">
        <f t="shared" ref="Q11:Q19" si="2">I11+K11+M11+O11</f>
        <v>1050</v>
      </c>
      <c r="R11" s="18">
        <f t="shared" ref="R11:R19" si="3">SUM(J11,L11,N11,P11)</f>
        <v>45</v>
      </c>
    </row>
    <row r="12" spans="1:18" s="6" customFormat="1" ht="15.75" customHeight="1">
      <c r="A12" s="16">
        <v>2</v>
      </c>
      <c r="B12" s="15" t="s">
        <v>474</v>
      </c>
      <c r="C12" s="15" t="s">
        <v>114</v>
      </c>
      <c r="D12" s="15" t="s">
        <v>475</v>
      </c>
      <c r="E12" s="15" t="s">
        <v>476</v>
      </c>
      <c r="F12" s="15" t="s">
        <v>477</v>
      </c>
      <c r="G12" s="15" t="s">
        <v>478</v>
      </c>
      <c r="H12" s="15" t="s">
        <v>479</v>
      </c>
      <c r="I12" s="17">
        <v>265</v>
      </c>
      <c r="J12" s="17">
        <v>39</v>
      </c>
      <c r="K12" s="17">
        <v>255</v>
      </c>
      <c r="L12" s="17">
        <v>21</v>
      </c>
      <c r="M12" s="17">
        <v>255</v>
      </c>
      <c r="N12" s="17">
        <v>26</v>
      </c>
      <c r="O12" s="17">
        <v>255</v>
      </c>
      <c r="P12" s="17">
        <v>19</v>
      </c>
      <c r="Q12" s="18">
        <f t="shared" si="2"/>
        <v>1030</v>
      </c>
      <c r="R12" s="18">
        <f t="shared" si="3"/>
        <v>105</v>
      </c>
    </row>
    <row r="13" spans="1:18" s="6" customFormat="1" ht="15.75" customHeight="1">
      <c r="A13" s="16">
        <v>3</v>
      </c>
      <c r="B13" s="15" t="s">
        <v>480</v>
      </c>
      <c r="C13" s="15" t="s">
        <v>481</v>
      </c>
      <c r="D13" s="15" t="s">
        <v>482</v>
      </c>
      <c r="E13" s="15" t="s">
        <v>483</v>
      </c>
      <c r="F13" s="15" t="s">
        <v>484</v>
      </c>
      <c r="G13" s="15" t="s">
        <v>485</v>
      </c>
      <c r="H13" s="15" t="s">
        <v>486</v>
      </c>
      <c r="I13" s="17">
        <v>240</v>
      </c>
      <c r="J13" s="17">
        <v>1000</v>
      </c>
      <c r="K13" s="17">
        <v>245</v>
      </c>
      <c r="L13" s="17">
        <v>67</v>
      </c>
      <c r="M13" s="17">
        <v>250</v>
      </c>
      <c r="N13" s="17">
        <v>30</v>
      </c>
      <c r="O13" s="17">
        <v>250</v>
      </c>
      <c r="P13" s="17">
        <v>33</v>
      </c>
      <c r="Q13" s="18">
        <f t="shared" si="2"/>
        <v>985</v>
      </c>
      <c r="R13" s="18">
        <f t="shared" si="3"/>
        <v>1130</v>
      </c>
    </row>
    <row r="14" spans="1:18" s="6" customFormat="1" ht="15.75" customHeight="1">
      <c r="A14" s="16">
        <v>4</v>
      </c>
      <c r="B14" s="15" t="s">
        <v>128</v>
      </c>
      <c r="C14" s="15" t="s">
        <v>114</v>
      </c>
      <c r="D14" s="15" t="s">
        <v>836</v>
      </c>
      <c r="E14" s="15" t="s">
        <v>837</v>
      </c>
      <c r="F14" s="15" t="s">
        <v>838</v>
      </c>
      <c r="G14" s="15" t="s">
        <v>839</v>
      </c>
      <c r="H14" s="15" t="s">
        <v>840</v>
      </c>
      <c r="I14" s="17">
        <v>235</v>
      </c>
      <c r="J14" s="17">
        <v>30</v>
      </c>
      <c r="K14" s="17">
        <v>235</v>
      </c>
      <c r="L14" s="17">
        <v>20</v>
      </c>
      <c r="M14" s="17">
        <v>255</v>
      </c>
      <c r="N14" s="17">
        <v>21</v>
      </c>
      <c r="O14" s="17">
        <v>255</v>
      </c>
      <c r="P14" s="17">
        <v>23</v>
      </c>
      <c r="Q14" s="18">
        <f t="shared" si="2"/>
        <v>980</v>
      </c>
      <c r="R14" s="18">
        <f t="shared" si="3"/>
        <v>94</v>
      </c>
    </row>
    <row r="15" spans="1:18" s="6" customFormat="1" ht="15.75" customHeight="1">
      <c r="A15" s="16">
        <v>5</v>
      </c>
      <c r="B15" s="15" t="s">
        <v>841</v>
      </c>
      <c r="C15" s="15" t="s">
        <v>114</v>
      </c>
      <c r="D15" s="15" t="s">
        <v>836</v>
      </c>
      <c r="E15" s="15" t="s">
        <v>842</v>
      </c>
      <c r="F15" s="15" t="s">
        <v>843</v>
      </c>
      <c r="G15" s="15" t="s">
        <v>844</v>
      </c>
      <c r="H15" s="15" t="s">
        <v>845</v>
      </c>
      <c r="I15" s="17">
        <v>250</v>
      </c>
      <c r="J15" s="17">
        <v>43</v>
      </c>
      <c r="K15" s="17">
        <v>255</v>
      </c>
      <c r="L15" s="17">
        <v>41</v>
      </c>
      <c r="M15" s="17">
        <v>230</v>
      </c>
      <c r="N15" s="17">
        <v>52</v>
      </c>
      <c r="O15" s="17">
        <v>245</v>
      </c>
      <c r="P15" s="17">
        <v>63</v>
      </c>
      <c r="Q15" s="18">
        <f t="shared" si="2"/>
        <v>980</v>
      </c>
      <c r="R15" s="18">
        <f t="shared" si="3"/>
        <v>199</v>
      </c>
    </row>
    <row r="16" spans="1:18" s="6" customFormat="1" ht="15.75" customHeight="1">
      <c r="A16" s="16">
        <v>6</v>
      </c>
      <c r="B16" s="15" t="s">
        <v>846</v>
      </c>
      <c r="C16" s="15" t="s">
        <v>114</v>
      </c>
      <c r="D16" s="15" t="s">
        <v>847</v>
      </c>
      <c r="E16" s="15" t="s">
        <v>409</v>
      </c>
      <c r="F16" s="15" t="s">
        <v>848</v>
      </c>
      <c r="G16" s="15" t="s">
        <v>849</v>
      </c>
      <c r="H16" s="15" t="s">
        <v>850</v>
      </c>
      <c r="I16" s="17">
        <v>210</v>
      </c>
      <c r="J16" s="17">
        <v>23</v>
      </c>
      <c r="K16" s="17">
        <v>245</v>
      </c>
      <c r="L16" s="17">
        <v>25</v>
      </c>
      <c r="M16" s="17">
        <v>225</v>
      </c>
      <c r="N16" s="17">
        <v>26</v>
      </c>
      <c r="O16" s="17">
        <v>260</v>
      </c>
      <c r="P16" s="17">
        <v>41</v>
      </c>
      <c r="Q16" s="18">
        <f t="shared" si="2"/>
        <v>940</v>
      </c>
      <c r="R16" s="18">
        <f t="shared" si="3"/>
        <v>115</v>
      </c>
    </row>
    <row r="17" spans="1:18" s="6" customFormat="1" ht="15.75" customHeight="1">
      <c r="A17" s="16">
        <v>7</v>
      </c>
      <c r="B17" s="15" t="s">
        <v>851</v>
      </c>
      <c r="C17" s="15" t="s">
        <v>852</v>
      </c>
      <c r="D17" s="15" t="s">
        <v>853</v>
      </c>
      <c r="E17" s="15" t="s">
        <v>854</v>
      </c>
      <c r="F17" s="15" t="s">
        <v>855</v>
      </c>
      <c r="G17" s="15" t="s">
        <v>856</v>
      </c>
      <c r="H17" s="15" t="s">
        <v>857</v>
      </c>
      <c r="I17" s="17">
        <v>225</v>
      </c>
      <c r="J17" s="17">
        <v>24</v>
      </c>
      <c r="K17" s="17">
        <v>225</v>
      </c>
      <c r="L17" s="17">
        <v>22</v>
      </c>
      <c r="M17" s="17">
        <v>230</v>
      </c>
      <c r="N17" s="17">
        <v>25</v>
      </c>
      <c r="O17" s="17">
        <v>255</v>
      </c>
      <c r="P17" s="17">
        <v>29</v>
      </c>
      <c r="Q17" s="18">
        <f t="shared" si="2"/>
        <v>935</v>
      </c>
      <c r="R17" s="18">
        <f t="shared" si="3"/>
        <v>100</v>
      </c>
    </row>
    <row r="18" spans="1:18" s="6" customFormat="1" ht="15.75" customHeight="1">
      <c r="A18" s="16">
        <v>8</v>
      </c>
      <c r="B18" s="15" t="s">
        <v>858</v>
      </c>
      <c r="C18" s="15" t="s">
        <v>114</v>
      </c>
      <c r="D18" s="15" t="s">
        <v>859</v>
      </c>
      <c r="E18" s="15" t="s">
        <v>860</v>
      </c>
      <c r="F18" s="15" t="s">
        <v>861</v>
      </c>
      <c r="G18" s="15" t="s">
        <v>862</v>
      </c>
      <c r="H18" s="15" t="s">
        <v>863</v>
      </c>
      <c r="I18" s="17">
        <v>120</v>
      </c>
      <c r="J18" s="17">
        <v>1000</v>
      </c>
      <c r="K18" s="17">
        <v>245</v>
      </c>
      <c r="L18" s="17">
        <v>31</v>
      </c>
      <c r="M18" s="17">
        <v>235</v>
      </c>
      <c r="N18" s="17">
        <v>1000</v>
      </c>
      <c r="O18" s="17">
        <v>240</v>
      </c>
      <c r="P18" s="17">
        <v>32</v>
      </c>
      <c r="Q18" s="18">
        <f t="shared" si="2"/>
        <v>840</v>
      </c>
      <c r="R18" s="18">
        <f t="shared" si="3"/>
        <v>2063</v>
      </c>
    </row>
    <row r="19" spans="1:18" s="6" customFormat="1" ht="15.75" customHeight="1">
      <c r="A19" s="16">
        <v>9</v>
      </c>
      <c r="B19" s="15" t="s">
        <v>115</v>
      </c>
      <c r="C19" s="15" t="s">
        <v>114</v>
      </c>
      <c r="D19" s="15" t="s">
        <v>116</v>
      </c>
      <c r="E19" s="15" t="s">
        <v>864</v>
      </c>
      <c r="F19" s="15" t="s">
        <v>865</v>
      </c>
      <c r="G19" s="15" t="s">
        <v>866</v>
      </c>
      <c r="H19" s="15">
        <v>0</v>
      </c>
      <c r="I19" s="17"/>
      <c r="J19" s="17"/>
      <c r="K19" s="17">
        <v>185</v>
      </c>
      <c r="L19" s="17">
        <v>1000</v>
      </c>
      <c r="M19" s="17">
        <v>235</v>
      </c>
      <c r="N19" s="17">
        <v>1000</v>
      </c>
      <c r="O19" s="17"/>
      <c r="P19" s="17"/>
      <c r="Q19" s="18">
        <f t="shared" si="2"/>
        <v>420</v>
      </c>
      <c r="R19" s="18">
        <f t="shared" si="3"/>
        <v>2000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workbookViewId="0">
      <selection activeCell="A21" sqref="A21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908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135</v>
      </c>
      <c r="C4" s="15" t="s">
        <v>134</v>
      </c>
      <c r="D4" s="15" t="s">
        <v>136</v>
      </c>
      <c r="E4" s="15" t="s">
        <v>137</v>
      </c>
      <c r="F4" s="15" t="s">
        <v>138</v>
      </c>
      <c r="G4" s="15" t="s">
        <v>139</v>
      </c>
      <c r="H4" s="15" t="s">
        <v>140</v>
      </c>
      <c r="I4" s="17">
        <v>225</v>
      </c>
      <c r="J4" s="17">
        <v>15.51</v>
      </c>
      <c r="K4" s="17">
        <v>225</v>
      </c>
      <c r="L4" s="17">
        <v>19.22</v>
      </c>
      <c r="M4" s="17">
        <v>225</v>
      </c>
      <c r="N4" s="17">
        <v>14.97</v>
      </c>
      <c r="O4" s="17">
        <v>225</v>
      </c>
      <c r="P4" s="17">
        <v>15.3</v>
      </c>
      <c r="Q4" s="18">
        <f t="shared" ref="Q4:Q8" si="0">I4+K4+M4+O4</f>
        <v>900</v>
      </c>
      <c r="R4" s="18">
        <f t="shared" ref="R4:R8" si="1">SUM(J4,L4,N4,P4)</f>
        <v>65</v>
      </c>
    </row>
    <row r="5" spans="1:18" s="6" customFormat="1" ht="15.75" customHeight="1">
      <c r="A5" s="16">
        <v>2</v>
      </c>
      <c r="B5" s="19" t="s">
        <v>141</v>
      </c>
      <c r="C5" s="15" t="s">
        <v>142</v>
      </c>
      <c r="D5" s="19" t="s">
        <v>143</v>
      </c>
      <c r="E5" s="19" t="s">
        <v>144</v>
      </c>
      <c r="F5" s="19" t="s">
        <v>145</v>
      </c>
      <c r="G5" s="19" t="s">
        <v>146</v>
      </c>
      <c r="H5" s="19" t="s">
        <v>147</v>
      </c>
      <c r="I5" s="20">
        <v>225</v>
      </c>
      <c r="J5" s="20">
        <v>17</v>
      </c>
      <c r="K5" s="20">
        <v>225</v>
      </c>
      <c r="L5" s="20">
        <v>18</v>
      </c>
      <c r="M5" s="20">
        <v>225</v>
      </c>
      <c r="N5" s="20">
        <v>19</v>
      </c>
      <c r="O5" s="20">
        <v>220</v>
      </c>
      <c r="P5" s="20">
        <v>21</v>
      </c>
      <c r="Q5" s="18">
        <f t="shared" si="0"/>
        <v>895</v>
      </c>
      <c r="R5" s="18">
        <f t="shared" si="1"/>
        <v>75</v>
      </c>
    </row>
    <row r="6" spans="1:18" s="6" customFormat="1" ht="15.75" customHeight="1">
      <c r="A6" s="16">
        <v>3</v>
      </c>
      <c r="B6" s="15" t="s">
        <v>148</v>
      </c>
      <c r="C6" s="15" t="s">
        <v>149</v>
      </c>
      <c r="D6" s="15" t="s">
        <v>136</v>
      </c>
      <c r="E6" s="15" t="s">
        <v>150</v>
      </c>
      <c r="F6" s="15" t="s">
        <v>151</v>
      </c>
      <c r="G6" s="15" t="s">
        <v>152</v>
      </c>
      <c r="H6" s="15" t="s">
        <v>153</v>
      </c>
      <c r="I6" s="17">
        <v>220</v>
      </c>
      <c r="J6" s="17">
        <v>18.649999999999999</v>
      </c>
      <c r="K6" s="17">
        <v>215</v>
      </c>
      <c r="L6" s="17">
        <v>21.44</v>
      </c>
      <c r="M6" s="17">
        <v>220</v>
      </c>
      <c r="N6" s="17">
        <v>19.66</v>
      </c>
      <c r="O6" s="17">
        <v>220</v>
      </c>
      <c r="P6" s="17">
        <v>19.54</v>
      </c>
      <c r="Q6" s="18">
        <f t="shared" si="0"/>
        <v>875</v>
      </c>
      <c r="R6" s="18">
        <f t="shared" si="1"/>
        <v>79.289999999999992</v>
      </c>
    </row>
    <row r="7" spans="1:18" s="6" customFormat="1" ht="15.75" customHeight="1">
      <c r="A7" s="16">
        <v>4</v>
      </c>
      <c r="B7" s="15" t="s">
        <v>868</v>
      </c>
      <c r="C7" s="15" t="s">
        <v>869</v>
      </c>
      <c r="D7" s="15" t="s">
        <v>870</v>
      </c>
      <c r="E7" s="15" t="s">
        <v>871</v>
      </c>
      <c r="F7" s="15" t="s">
        <v>872</v>
      </c>
      <c r="G7" s="15" t="s">
        <v>873</v>
      </c>
      <c r="H7" s="15" t="s">
        <v>874</v>
      </c>
      <c r="I7" s="17">
        <v>220</v>
      </c>
      <c r="J7" s="17">
        <v>20.62</v>
      </c>
      <c r="K7" s="17">
        <v>220</v>
      </c>
      <c r="L7" s="17">
        <v>20.37</v>
      </c>
      <c r="M7" s="17">
        <v>215</v>
      </c>
      <c r="N7" s="17">
        <v>19.440000000000001</v>
      </c>
      <c r="O7" s="17">
        <v>220</v>
      </c>
      <c r="P7" s="17">
        <v>27</v>
      </c>
      <c r="Q7" s="18">
        <f t="shared" si="0"/>
        <v>875</v>
      </c>
      <c r="R7" s="18">
        <f t="shared" si="1"/>
        <v>87.43</v>
      </c>
    </row>
    <row r="8" spans="1:18" s="6" customFormat="1" ht="15.75" customHeight="1">
      <c r="A8" s="16">
        <v>5</v>
      </c>
      <c r="B8" s="15" t="s">
        <v>875</v>
      </c>
      <c r="C8" s="15" t="s">
        <v>644</v>
      </c>
      <c r="D8" s="15" t="s">
        <v>876</v>
      </c>
      <c r="E8" s="15" t="s">
        <v>877</v>
      </c>
      <c r="F8" s="15" t="s">
        <v>878</v>
      </c>
      <c r="G8" s="15" t="s">
        <v>879</v>
      </c>
      <c r="H8" s="15" t="s">
        <v>880</v>
      </c>
      <c r="I8" s="17">
        <v>215</v>
      </c>
      <c r="J8" s="17">
        <v>60</v>
      </c>
      <c r="K8" s="17">
        <v>215</v>
      </c>
      <c r="L8" s="17">
        <v>30</v>
      </c>
      <c r="M8" s="17">
        <v>220</v>
      </c>
      <c r="N8" s="17">
        <v>20</v>
      </c>
      <c r="O8" s="17">
        <v>215</v>
      </c>
      <c r="P8" s="17">
        <v>20</v>
      </c>
      <c r="Q8" s="18">
        <f t="shared" si="0"/>
        <v>865</v>
      </c>
      <c r="R8" s="18">
        <f t="shared" si="1"/>
        <v>130</v>
      </c>
    </row>
    <row r="10" spans="1:18" ht="37.5" customHeight="1">
      <c r="A10" s="1" t="s">
        <v>908</v>
      </c>
      <c r="B10" s="2"/>
      <c r="C10" s="2"/>
      <c r="D10" s="2"/>
      <c r="E10" s="3"/>
      <c r="F10" s="3"/>
    </row>
    <row r="11" spans="1:18" ht="37.5" customHeight="1">
      <c r="A11" s="4"/>
      <c r="B11" s="5" t="s">
        <v>450</v>
      </c>
      <c r="C11" s="6"/>
      <c r="D11" s="7" t="s">
        <v>1659</v>
      </c>
      <c r="E11" s="3"/>
      <c r="F11" s="3"/>
    </row>
    <row r="12" spans="1:18" s="14" customFormat="1" ht="42" customHeight="1">
      <c r="A12" s="8" t="s">
        <v>77</v>
      </c>
      <c r="B12" s="9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10" t="s">
        <v>6</v>
      </c>
      <c r="I12" s="11" t="s">
        <v>7</v>
      </c>
      <c r="J12" s="12" t="s">
        <v>8</v>
      </c>
      <c r="K12" s="12" t="s">
        <v>9</v>
      </c>
      <c r="L12" s="12" t="s">
        <v>10</v>
      </c>
      <c r="M12" s="12" t="s">
        <v>11</v>
      </c>
      <c r="N12" s="12" t="s">
        <v>12</v>
      </c>
      <c r="O12" s="12" t="s">
        <v>13</v>
      </c>
      <c r="P12" s="12" t="s">
        <v>14</v>
      </c>
      <c r="Q12" s="12" t="s">
        <v>15</v>
      </c>
      <c r="R12" s="13" t="s">
        <v>16</v>
      </c>
    </row>
    <row r="13" spans="1:18" s="6" customFormat="1" ht="15.75" customHeight="1">
      <c r="A13" s="16">
        <v>1</v>
      </c>
      <c r="B13" s="15" t="s">
        <v>487</v>
      </c>
      <c r="C13" s="15" t="s">
        <v>881</v>
      </c>
      <c r="D13" s="15" t="s">
        <v>488</v>
      </c>
      <c r="E13" s="15" t="s">
        <v>489</v>
      </c>
      <c r="F13" s="15" t="s">
        <v>490</v>
      </c>
      <c r="G13" s="15" t="s">
        <v>491</v>
      </c>
      <c r="H13" s="15" t="s">
        <v>492</v>
      </c>
      <c r="I13" s="17">
        <v>270</v>
      </c>
      <c r="J13" s="17">
        <v>14</v>
      </c>
      <c r="K13" s="17">
        <v>270</v>
      </c>
      <c r="L13" s="17">
        <v>18.66</v>
      </c>
      <c r="M13" s="17">
        <v>275</v>
      </c>
      <c r="N13" s="17">
        <v>16</v>
      </c>
      <c r="O13" s="17">
        <v>275</v>
      </c>
      <c r="P13" s="17">
        <v>16.37</v>
      </c>
      <c r="Q13" s="18">
        <f t="shared" ref="Q13:Q20" si="2">I13+K13+M13+O13</f>
        <v>1090</v>
      </c>
      <c r="R13" s="18">
        <f t="shared" ref="R13:R20" si="3">SUM(J13,L13,N13,P13)</f>
        <v>65.03</v>
      </c>
    </row>
    <row r="14" spans="1:18" s="6" customFormat="1" ht="15.75" customHeight="1">
      <c r="A14" s="16">
        <v>2</v>
      </c>
      <c r="B14" s="15" t="s">
        <v>493</v>
      </c>
      <c r="C14" s="15" t="s">
        <v>494</v>
      </c>
      <c r="D14" s="15" t="s">
        <v>495</v>
      </c>
      <c r="E14" s="15" t="s">
        <v>496</v>
      </c>
      <c r="F14" s="15" t="s">
        <v>497</v>
      </c>
      <c r="G14" s="15" t="s">
        <v>498</v>
      </c>
      <c r="H14" s="15" t="s">
        <v>499</v>
      </c>
      <c r="I14" s="17">
        <v>270</v>
      </c>
      <c r="J14" s="17">
        <v>27</v>
      </c>
      <c r="K14" s="17">
        <v>265</v>
      </c>
      <c r="L14" s="17">
        <v>29</v>
      </c>
      <c r="M14" s="17">
        <v>265</v>
      </c>
      <c r="N14" s="17">
        <v>27</v>
      </c>
      <c r="O14" s="17">
        <v>270</v>
      </c>
      <c r="P14" s="17">
        <v>26</v>
      </c>
      <c r="Q14" s="18">
        <f t="shared" si="2"/>
        <v>1070</v>
      </c>
      <c r="R14" s="18">
        <f t="shared" si="3"/>
        <v>109</v>
      </c>
    </row>
    <row r="15" spans="1:18" s="6" customFormat="1" ht="15.75" customHeight="1">
      <c r="A15" s="16">
        <v>3</v>
      </c>
      <c r="B15" s="19" t="s">
        <v>141</v>
      </c>
      <c r="C15" s="15" t="s">
        <v>142</v>
      </c>
      <c r="D15" s="19" t="s">
        <v>143</v>
      </c>
      <c r="E15" s="19" t="s">
        <v>882</v>
      </c>
      <c r="F15" s="19" t="s">
        <v>883</v>
      </c>
      <c r="G15" s="19" t="s">
        <v>884</v>
      </c>
      <c r="H15" s="19" t="s">
        <v>885</v>
      </c>
      <c r="I15" s="20">
        <v>270</v>
      </c>
      <c r="J15" s="20">
        <v>19</v>
      </c>
      <c r="K15" s="20">
        <v>265</v>
      </c>
      <c r="L15" s="20">
        <v>25</v>
      </c>
      <c r="M15" s="20">
        <v>270</v>
      </c>
      <c r="N15" s="20">
        <v>21</v>
      </c>
      <c r="O15" s="20">
        <v>260</v>
      </c>
      <c r="P15" s="20">
        <v>25</v>
      </c>
      <c r="Q15" s="18">
        <f t="shared" si="2"/>
        <v>1065</v>
      </c>
      <c r="R15" s="18">
        <f t="shared" si="3"/>
        <v>90</v>
      </c>
    </row>
    <row r="16" spans="1:18" s="6" customFormat="1" ht="15.75" customHeight="1">
      <c r="A16" s="16">
        <v>4</v>
      </c>
      <c r="B16" s="15" t="s">
        <v>148</v>
      </c>
      <c r="C16" s="15" t="s">
        <v>149</v>
      </c>
      <c r="D16" s="15" t="s">
        <v>136</v>
      </c>
      <c r="E16" s="15" t="s">
        <v>500</v>
      </c>
      <c r="F16" s="15" t="s">
        <v>501</v>
      </c>
      <c r="G16" s="15" t="s">
        <v>502</v>
      </c>
      <c r="H16" s="15" t="s">
        <v>503</v>
      </c>
      <c r="I16" s="17">
        <v>260</v>
      </c>
      <c r="J16" s="17">
        <v>20.81</v>
      </c>
      <c r="K16" s="17">
        <v>270</v>
      </c>
      <c r="L16" s="17">
        <v>24</v>
      </c>
      <c r="M16" s="17">
        <v>265</v>
      </c>
      <c r="N16" s="17">
        <v>25.67</v>
      </c>
      <c r="O16" s="17">
        <v>270</v>
      </c>
      <c r="P16" s="17">
        <v>21.96</v>
      </c>
      <c r="Q16" s="18">
        <f t="shared" si="2"/>
        <v>1065</v>
      </c>
      <c r="R16" s="18">
        <f t="shared" si="3"/>
        <v>92.44</v>
      </c>
    </row>
    <row r="17" spans="1:18" s="6" customFormat="1" ht="15.75" customHeight="1">
      <c r="A17" s="16">
        <v>5</v>
      </c>
      <c r="B17" s="15" t="s">
        <v>886</v>
      </c>
      <c r="C17" s="15" t="s">
        <v>887</v>
      </c>
      <c r="D17" s="15" t="s">
        <v>888</v>
      </c>
      <c r="E17" s="15" t="s">
        <v>889</v>
      </c>
      <c r="F17" s="15" t="s">
        <v>890</v>
      </c>
      <c r="G17" s="15" t="s">
        <v>891</v>
      </c>
      <c r="H17" s="15" t="s">
        <v>892</v>
      </c>
      <c r="I17" s="17">
        <v>250</v>
      </c>
      <c r="J17" s="17">
        <v>25.98</v>
      </c>
      <c r="K17" s="17">
        <v>255</v>
      </c>
      <c r="L17" s="17">
        <v>29.71</v>
      </c>
      <c r="M17" s="17">
        <v>250</v>
      </c>
      <c r="N17" s="17">
        <v>32.51</v>
      </c>
      <c r="O17" s="17">
        <v>270</v>
      </c>
      <c r="P17" s="17">
        <v>26.88</v>
      </c>
      <c r="Q17" s="18">
        <f t="shared" si="2"/>
        <v>1025</v>
      </c>
      <c r="R17" s="18">
        <f t="shared" si="3"/>
        <v>115.07999999999998</v>
      </c>
    </row>
    <row r="18" spans="1:18" s="6" customFormat="1" ht="15.75" customHeight="1">
      <c r="A18" s="16">
        <v>6</v>
      </c>
      <c r="B18" s="15" t="s">
        <v>893</v>
      </c>
      <c r="C18" s="15" t="s">
        <v>894</v>
      </c>
      <c r="D18" s="15" t="s">
        <v>895</v>
      </c>
      <c r="E18" s="15" t="s">
        <v>896</v>
      </c>
      <c r="F18" s="15" t="s">
        <v>897</v>
      </c>
      <c r="G18" s="15" t="s">
        <v>898</v>
      </c>
      <c r="H18" s="15" t="s">
        <v>899</v>
      </c>
      <c r="I18" s="17">
        <v>245</v>
      </c>
      <c r="J18" s="17">
        <v>29</v>
      </c>
      <c r="K18" s="17">
        <v>260</v>
      </c>
      <c r="L18" s="17">
        <v>35</v>
      </c>
      <c r="M18" s="17">
        <v>245</v>
      </c>
      <c r="N18" s="17">
        <v>29.39</v>
      </c>
      <c r="O18" s="17">
        <v>270</v>
      </c>
      <c r="P18" s="17">
        <v>42</v>
      </c>
      <c r="Q18" s="18">
        <f t="shared" si="2"/>
        <v>1020</v>
      </c>
      <c r="R18" s="18">
        <f t="shared" si="3"/>
        <v>135.38999999999999</v>
      </c>
    </row>
    <row r="19" spans="1:18" s="6" customFormat="1" ht="15.75" customHeight="1">
      <c r="A19" s="16">
        <v>7</v>
      </c>
      <c r="B19" s="15" t="s">
        <v>868</v>
      </c>
      <c r="C19" s="15" t="s">
        <v>869</v>
      </c>
      <c r="D19" s="15" t="s">
        <v>870</v>
      </c>
      <c r="E19" s="15" t="s">
        <v>900</v>
      </c>
      <c r="F19" s="15" t="s">
        <v>901</v>
      </c>
      <c r="G19" s="15" t="s">
        <v>902</v>
      </c>
      <c r="H19" s="15" t="s">
        <v>903</v>
      </c>
      <c r="I19" s="17">
        <v>250</v>
      </c>
      <c r="J19" s="17">
        <v>20.440000000000001</v>
      </c>
      <c r="K19" s="17">
        <v>250</v>
      </c>
      <c r="L19" s="17">
        <v>23.31</v>
      </c>
      <c r="M19" s="17">
        <v>240</v>
      </c>
      <c r="N19" s="17">
        <v>21.75</v>
      </c>
      <c r="O19" s="17">
        <v>260</v>
      </c>
      <c r="P19" s="17">
        <v>26.21</v>
      </c>
      <c r="Q19" s="18">
        <f t="shared" si="2"/>
        <v>1000</v>
      </c>
      <c r="R19" s="18">
        <f t="shared" si="3"/>
        <v>91.710000000000008</v>
      </c>
    </row>
    <row r="20" spans="1:18" s="6" customFormat="1" ht="15.75" customHeight="1">
      <c r="A20" s="16">
        <v>8</v>
      </c>
      <c r="B20" s="15" t="s">
        <v>135</v>
      </c>
      <c r="C20" s="15" t="s">
        <v>134</v>
      </c>
      <c r="D20" s="15" t="s">
        <v>136</v>
      </c>
      <c r="E20" s="15" t="s">
        <v>904</v>
      </c>
      <c r="F20" s="15" t="s">
        <v>905</v>
      </c>
      <c r="G20" s="15" t="s">
        <v>906</v>
      </c>
      <c r="H20" s="15" t="s">
        <v>907</v>
      </c>
      <c r="I20" s="17">
        <v>0</v>
      </c>
      <c r="J20" s="17">
        <v>0</v>
      </c>
      <c r="K20" s="17">
        <v>270</v>
      </c>
      <c r="L20" s="17">
        <v>13</v>
      </c>
      <c r="M20" s="17">
        <v>275</v>
      </c>
      <c r="N20" s="17">
        <v>16</v>
      </c>
      <c r="O20" s="17">
        <v>260</v>
      </c>
      <c r="P20" s="17">
        <v>14</v>
      </c>
      <c r="Q20" s="18">
        <f t="shared" si="2"/>
        <v>805</v>
      </c>
      <c r="R20" s="18">
        <f t="shared" si="3"/>
        <v>43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A20" sqref="A20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951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155</v>
      </c>
      <c r="C4" s="15" t="s">
        <v>156</v>
      </c>
      <c r="D4" s="15" t="s">
        <v>157</v>
      </c>
      <c r="E4" s="15" t="s">
        <v>158</v>
      </c>
      <c r="F4" s="15" t="s">
        <v>159</v>
      </c>
      <c r="G4" s="15" t="s">
        <v>160</v>
      </c>
      <c r="H4" s="15" t="s">
        <v>161</v>
      </c>
      <c r="I4" s="17">
        <v>225</v>
      </c>
      <c r="J4" s="17">
        <v>20.49</v>
      </c>
      <c r="K4" s="17">
        <v>225</v>
      </c>
      <c r="L4" s="17">
        <v>19.02</v>
      </c>
      <c r="M4" s="17">
        <v>225</v>
      </c>
      <c r="N4" s="17">
        <v>20.59</v>
      </c>
      <c r="O4" s="17">
        <v>225</v>
      </c>
      <c r="P4" s="17">
        <v>18.88</v>
      </c>
      <c r="Q4" s="18">
        <f t="shared" ref="Q4:Q5" si="0">I4+K4+M4+O4</f>
        <v>900</v>
      </c>
      <c r="R4" s="18">
        <f t="shared" ref="R4:R5" si="1">SUM(J4,L4,N4,P4)</f>
        <v>78.97999999999999</v>
      </c>
    </row>
    <row r="5" spans="1:18" s="6" customFormat="1" ht="15.75" customHeight="1">
      <c r="A5" s="16">
        <v>2</v>
      </c>
      <c r="B5" s="15" t="s">
        <v>162</v>
      </c>
      <c r="C5" s="15" t="s">
        <v>163</v>
      </c>
      <c r="D5" s="15" t="s">
        <v>164</v>
      </c>
      <c r="E5" s="15" t="s">
        <v>165</v>
      </c>
      <c r="F5" s="15" t="s">
        <v>166</v>
      </c>
      <c r="G5" s="15" t="s">
        <v>167</v>
      </c>
      <c r="H5" s="15" t="s">
        <v>168</v>
      </c>
      <c r="I5" s="17">
        <v>205</v>
      </c>
      <c r="J5" s="17">
        <v>16.399999999999999</v>
      </c>
      <c r="K5" s="17">
        <v>205</v>
      </c>
      <c r="L5" s="17">
        <v>20.399999999999999</v>
      </c>
      <c r="M5" s="17">
        <v>205</v>
      </c>
      <c r="N5" s="17">
        <v>16.2</v>
      </c>
      <c r="O5" s="17">
        <v>205</v>
      </c>
      <c r="P5" s="17">
        <v>16.7</v>
      </c>
      <c r="Q5" s="18">
        <f t="shared" si="0"/>
        <v>820</v>
      </c>
      <c r="R5" s="18">
        <f t="shared" si="1"/>
        <v>69.7</v>
      </c>
    </row>
    <row r="7" spans="1:18" ht="37.5" customHeight="1">
      <c r="A7" s="1" t="s">
        <v>951</v>
      </c>
      <c r="B7" s="2"/>
      <c r="C7" s="2"/>
      <c r="D7" s="2"/>
      <c r="E7" s="3"/>
      <c r="F7" s="3"/>
    </row>
    <row r="8" spans="1:18" ht="37.5" customHeight="1">
      <c r="A8" s="4"/>
      <c r="B8" s="5" t="s">
        <v>450</v>
      </c>
      <c r="C8" s="6"/>
      <c r="D8" s="7" t="s">
        <v>1659</v>
      </c>
      <c r="E8" s="3"/>
      <c r="F8" s="3"/>
    </row>
    <row r="9" spans="1:18" s="14" customFormat="1" ht="42" customHeight="1">
      <c r="A9" s="8" t="s">
        <v>77</v>
      </c>
      <c r="B9" s="9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10" t="s">
        <v>6</v>
      </c>
      <c r="I9" s="11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" t="s">
        <v>13</v>
      </c>
      <c r="P9" s="12" t="s">
        <v>14</v>
      </c>
      <c r="Q9" s="12" t="s">
        <v>15</v>
      </c>
      <c r="R9" s="13" t="s">
        <v>16</v>
      </c>
    </row>
    <row r="10" spans="1:18" s="6" customFormat="1" ht="15.75" customHeight="1">
      <c r="A10" s="16">
        <v>1</v>
      </c>
      <c r="B10" s="15" t="s">
        <v>504</v>
      </c>
      <c r="C10" s="15" t="s">
        <v>154</v>
      </c>
      <c r="D10" s="15" t="s">
        <v>505</v>
      </c>
      <c r="E10" s="15" t="s">
        <v>506</v>
      </c>
      <c r="F10" s="15" t="s">
        <v>507</v>
      </c>
      <c r="G10" s="15" t="s">
        <v>508</v>
      </c>
      <c r="H10" s="15" t="s">
        <v>509</v>
      </c>
      <c r="I10" s="17">
        <v>275</v>
      </c>
      <c r="J10" s="17">
        <v>21.02</v>
      </c>
      <c r="K10" s="17">
        <v>275</v>
      </c>
      <c r="L10" s="17">
        <v>15.72</v>
      </c>
      <c r="M10" s="17">
        <v>275</v>
      </c>
      <c r="N10" s="17">
        <v>17.34</v>
      </c>
      <c r="O10" s="17">
        <v>270</v>
      </c>
      <c r="P10" s="17">
        <v>16.13</v>
      </c>
      <c r="Q10" s="18">
        <f t="shared" ref="Q10:Q19" si="2">I10+K10+M10+O10</f>
        <v>1095</v>
      </c>
      <c r="R10" s="18">
        <f t="shared" ref="R10:R19" si="3">SUM(J10,L10,N10,P10)</f>
        <v>70.209999999999994</v>
      </c>
    </row>
    <row r="11" spans="1:18" s="6" customFormat="1" ht="15.75" customHeight="1">
      <c r="A11" s="16">
        <v>2</v>
      </c>
      <c r="B11" s="19" t="s">
        <v>510</v>
      </c>
      <c r="C11" s="15" t="s">
        <v>511</v>
      </c>
      <c r="D11" s="19" t="s">
        <v>512</v>
      </c>
      <c r="E11" s="19" t="s">
        <v>513</v>
      </c>
      <c r="F11" s="19" t="s">
        <v>514</v>
      </c>
      <c r="G11" s="19" t="s">
        <v>515</v>
      </c>
      <c r="H11" s="19" t="s">
        <v>516</v>
      </c>
      <c r="I11" s="20">
        <v>255</v>
      </c>
      <c r="J11" s="20">
        <v>12.24</v>
      </c>
      <c r="K11" s="20">
        <v>265</v>
      </c>
      <c r="L11" s="20">
        <v>14</v>
      </c>
      <c r="M11" s="20">
        <v>275</v>
      </c>
      <c r="N11" s="20">
        <v>12.3</v>
      </c>
      <c r="O11" s="20">
        <v>275</v>
      </c>
      <c r="P11" s="20">
        <v>13.5</v>
      </c>
      <c r="Q11" s="18">
        <f t="shared" si="2"/>
        <v>1070</v>
      </c>
      <c r="R11" s="18">
        <f t="shared" si="3"/>
        <v>52.040000000000006</v>
      </c>
    </row>
    <row r="12" spans="1:18" s="6" customFormat="1" ht="15.75" customHeight="1">
      <c r="A12" s="16">
        <v>3</v>
      </c>
      <c r="B12" s="15" t="s">
        <v>517</v>
      </c>
      <c r="C12" s="15" t="s">
        <v>518</v>
      </c>
      <c r="D12" s="15" t="s">
        <v>519</v>
      </c>
      <c r="E12" s="15" t="s">
        <v>520</v>
      </c>
      <c r="F12" s="15" t="s">
        <v>521</v>
      </c>
      <c r="G12" s="15" t="s">
        <v>522</v>
      </c>
      <c r="H12" s="15" t="s">
        <v>523</v>
      </c>
      <c r="I12" s="17">
        <v>260</v>
      </c>
      <c r="J12" s="17">
        <v>19.8</v>
      </c>
      <c r="K12" s="17">
        <v>270</v>
      </c>
      <c r="L12" s="17">
        <v>17.7</v>
      </c>
      <c r="M12" s="17">
        <v>270</v>
      </c>
      <c r="N12" s="17">
        <v>16.2</v>
      </c>
      <c r="O12" s="17">
        <v>270</v>
      </c>
      <c r="P12" s="17">
        <v>15.6</v>
      </c>
      <c r="Q12" s="18">
        <f t="shared" si="2"/>
        <v>1070</v>
      </c>
      <c r="R12" s="18">
        <f t="shared" si="3"/>
        <v>69.3</v>
      </c>
    </row>
    <row r="13" spans="1:18" s="6" customFormat="1" ht="15.75" customHeight="1">
      <c r="A13" s="16">
        <v>4</v>
      </c>
      <c r="B13" s="19" t="s">
        <v>909</v>
      </c>
      <c r="C13" s="15" t="s">
        <v>511</v>
      </c>
      <c r="D13" s="19" t="s">
        <v>910</v>
      </c>
      <c r="E13" s="19" t="s">
        <v>911</v>
      </c>
      <c r="F13" s="19" t="s">
        <v>912</v>
      </c>
      <c r="G13" s="19" t="s">
        <v>913</v>
      </c>
      <c r="H13" s="19" t="s">
        <v>914</v>
      </c>
      <c r="I13" s="20">
        <v>272</v>
      </c>
      <c r="J13" s="20">
        <v>17.29</v>
      </c>
      <c r="K13" s="20">
        <v>270</v>
      </c>
      <c r="L13" s="20">
        <v>20.07</v>
      </c>
      <c r="M13" s="20">
        <v>230</v>
      </c>
      <c r="N13" s="20">
        <v>16.989999999999998</v>
      </c>
      <c r="O13" s="20">
        <v>260</v>
      </c>
      <c r="P13" s="20">
        <v>20.47</v>
      </c>
      <c r="Q13" s="18">
        <f t="shared" si="2"/>
        <v>1032</v>
      </c>
      <c r="R13" s="18">
        <f t="shared" si="3"/>
        <v>74.819999999999993</v>
      </c>
    </row>
    <row r="14" spans="1:18" s="6" customFormat="1" ht="15.75" customHeight="1">
      <c r="A14" s="16">
        <v>5</v>
      </c>
      <c r="B14" s="15" t="s">
        <v>915</v>
      </c>
      <c r="C14" s="15" t="s">
        <v>916</v>
      </c>
      <c r="D14" s="15" t="s">
        <v>917</v>
      </c>
      <c r="E14" s="15" t="s">
        <v>918</v>
      </c>
      <c r="F14" s="15" t="s">
        <v>919</v>
      </c>
      <c r="G14" s="15" t="s">
        <v>920</v>
      </c>
      <c r="H14" s="15" t="s">
        <v>921</v>
      </c>
      <c r="I14" s="17">
        <v>245</v>
      </c>
      <c r="J14" s="17">
        <v>33.65</v>
      </c>
      <c r="K14" s="17">
        <v>250</v>
      </c>
      <c r="L14" s="17">
        <v>24.88</v>
      </c>
      <c r="M14" s="17">
        <v>250</v>
      </c>
      <c r="N14" s="17">
        <v>28.41</v>
      </c>
      <c r="O14" s="17">
        <v>250</v>
      </c>
      <c r="P14" s="17">
        <v>26.27</v>
      </c>
      <c r="Q14" s="18">
        <f t="shared" si="2"/>
        <v>995</v>
      </c>
      <c r="R14" s="18">
        <f t="shared" si="3"/>
        <v>113.21</v>
      </c>
    </row>
    <row r="15" spans="1:18" s="6" customFormat="1" ht="15.75" customHeight="1">
      <c r="A15" s="16">
        <v>6</v>
      </c>
      <c r="B15" s="15" t="s">
        <v>922</v>
      </c>
      <c r="C15" s="15" t="s">
        <v>923</v>
      </c>
      <c r="D15" s="15" t="s">
        <v>924</v>
      </c>
      <c r="E15" s="15" t="s">
        <v>925</v>
      </c>
      <c r="F15" s="15" t="s">
        <v>926</v>
      </c>
      <c r="G15" s="15" t="s">
        <v>927</v>
      </c>
      <c r="H15" s="15" t="s">
        <v>928</v>
      </c>
      <c r="I15" s="17">
        <v>225</v>
      </c>
      <c r="J15" s="17">
        <v>17.510000000000002</v>
      </c>
      <c r="K15" s="17">
        <v>250</v>
      </c>
      <c r="L15" s="17">
        <v>13.6</v>
      </c>
      <c r="M15" s="17">
        <v>250</v>
      </c>
      <c r="N15" s="17">
        <v>20.91</v>
      </c>
      <c r="O15" s="17">
        <v>250</v>
      </c>
      <c r="P15" s="17">
        <v>27.47</v>
      </c>
      <c r="Q15" s="18">
        <f t="shared" si="2"/>
        <v>975</v>
      </c>
      <c r="R15" s="18">
        <f t="shared" si="3"/>
        <v>79.489999999999995</v>
      </c>
    </row>
    <row r="16" spans="1:18" s="6" customFormat="1" ht="15.75" customHeight="1">
      <c r="A16" s="16">
        <v>7</v>
      </c>
      <c r="B16" s="15" t="s">
        <v>929</v>
      </c>
      <c r="C16" s="15" t="s">
        <v>154</v>
      </c>
      <c r="D16" s="15" t="s">
        <v>930</v>
      </c>
      <c r="E16" s="15" t="s">
        <v>931</v>
      </c>
      <c r="F16" s="15" t="s">
        <v>932</v>
      </c>
      <c r="G16" s="15" t="s">
        <v>933</v>
      </c>
      <c r="H16" s="15" t="s">
        <v>934</v>
      </c>
      <c r="I16" s="17">
        <v>275</v>
      </c>
      <c r="J16" s="17">
        <v>12.3</v>
      </c>
      <c r="K16" s="17">
        <v>275</v>
      </c>
      <c r="L16" s="17">
        <v>15.5</v>
      </c>
      <c r="M16" s="17">
        <v>65</v>
      </c>
      <c r="N16" s="17">
        <v>1000</v>
      </c>
      <c r="O16" s="17">
        <v>255</v>
      </c>
      <c r="P16" s="17">
        <v>14.1</v>
      </c>
      <c r="Q16" s="18">
        <f t="shared" si="2"/>
        <v>870</v>
      </c>
      <c r="R16" s="18">
        <f t="shared" si="3"/>
        <v>1041.8999999999999</v>
      </c>
    </row>
    <row r="17" spans="1:18" s="6" customFormat="1" ht="15.75" customHeight="1">
      <c r="A17" s="16">
        <v>8</v>
      </c>
      <c r="B17" s="15" t="s">
        <v>162</v>
      </c>
      <c r="C17" s="15" t="s">
        <v>163</v>
      </c>
      <c r="D17" s="15" t="s">
        <v>164</v>
      </c>
      <c r="E17" s="15" t="s">
        <v>935</v>
      </c>
      <c r="F17" s="15" t="s">
        <v>936</v>
      </c>
      <c r="G17" s="15" t="s">
        <v>937</v>
      </c>
      <c r="H17" s="15" t="s">
        <v>938</v>
      </c>
      <c r="I17" s="17">
        <v>235</v>
      </c>
      <c r="J17" s="17">
        <v>25</v>
      </c>
      <c r="K17" s="17"/>
      <c r="L17" s="17"/>
      <c r="M17" s="17">
        <v>250</v>
      </c>
      <c r="N17" s="17">
        <v>18.7</v>
      </c>
      <c r="O17" s="17">
        <v>190</v>
      </c>
      <c r="P17" s="17">
        <v>30.7</v>
      </c>
      <c r="Q17" s="18">
        <f t="shared" si="2"/>
        <v>675</v>
      </c>
      <c r="R17" s="18">
        <f t="shared" si="3"/>
        <v>74.400000000000006</v>
      </c>
    </row>
    <row r="18" spans="1:18" s="6" customFormat="1" ht="15.75" customHeight="1">
      <c r="A18" s="16">
        <v>9</v>
      </c>
      <c r="B18" s="15" t="s">
        <v>939</v>
      </c>
      <c r="C18" s="15" t="s">
        <v>940</v>
      </c>
      <c r="D18" s="15" t="s">
        <v>941</v>
      </c>
      <c r="E18" s="15" t="s">
        <v>942</v>
      </c>
      <c r="F18" s="15" t="s">
        <v>943</v>
      </c>
      <c r="G18" s="15" t="s">
        <v>944</v>
      </c>
      <c r="H18" s="15" t="s">
        <v>945</v>
      </c>
      <c r="I18" s="17">
        <v>275</v>
      </c>
      <c r="J18" s="17">
        <v>15.4</v>
      </c>
      <c r="K18" s="17">
        <v>55</v>
      </c>
      <c r="L18" s="17">
        <v>1000</v>
      </c>
      <c r="M18" s="17">
        <v>255</v>
      </c>
      <c r="N18" s="17">
        <v>19.5</v>
      </c>
      <c r="O18" s="17"/>
      <c r="P18" s="17"/>
      <c r="Q18" s="18">
        <f t="shared" si="2"/>
        <v>585</v>
      </c>
      <c r="R18" s="18">
        <f t="shared" si="3"/>
        <v>1034.9000000000001</v>
      </c>
    </row>
    <row r="19" spans="1:18" s="6" customFormat="1" ht="15.75" customHeight="1">
      <c r="A19" s="16">
        <v>10</v>
      </c>
      <c r="B19" s="15" t="s">
        <v>946</v>
      </c>
      <c r="C19" s="15" t="s">
        <v>916</v>
      </c>
      <c r="D19" s="15" t="s">
        <v>941</v>
      </c>
      <c r="E19" s="15" t="s">
        <v>947</v>
      </c>
      <c r="F19" s="15" t="s">
        <v>948</v>
      </c>
      <c r="G19" s="15" t="s">
        <v>949</v>
      </c>
      <c r="H19" s="15" t="s">
        <v>950</v>
      </c>
      <c r="I19" s="17"/>
      <c r="J19" s="17"/>
      <c r="K19" s="17">
        <v>270</v>
      </c>
      <c r="L19" s="17">
        <v>31</v>
      </c>
      <c r="M19" s="17">
        <v>65</v>
      </c>
      <c r="N19" s="17">
        <v>1000</v>
      </c>
      <c r="O19" s="17"/>
      <c r="P19" s="17"/>
      <c r="Q19" s="18">
        <f t="shared" si="2"/>
        <v>335</v>
      </c>
      <c r="R19" s="18">
        <f t="shared" si="3"/>
        <v>1031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workbookViewId="0">
      <selection activeCell="A30" sqref="A30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1033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170</v>
      </c>
      <c r="C4" s="15" t="s">
        <v>169</v>
      </c>
      <c r="D4" s="15" t="s">
        <v>171</v>
      </c>
      <c r="E4" s="15" t="s">
        <v>172</v>
      </c>
      <c r="F4" s="15" t="s">
        <v>173</v>
      </c>
      <c r="G4" s="15" t="s">
        <v>174</v>
      </c>
      <c r="H4" s="15" t="s">
        <v>175</v>
      </c>
      <c r="I4" s="17">
        <v>225</v>
      </c>
      <c r="J4" s="17">
        <v>19.100000000000001</v>
      </c>
      <c r="K4" s="17">
        <v>225</v>
      </c>
      <c r="L4" s="17">
        <v>21.5</v>
      </c>
      <c r="M4" s="17">
        <v>225</v>
      </c>
      <c r="N4" s="17">
        <v>19.8</v>
      </c>
      <c r="O4" s="17">
        <v>225</v>
      </c>
      <c r="P4" s="17">
        <v>21.4</v>
      </c>
      <c r="Q4" s="18">
        <f t="shared" ref="Q4:Q11" si="0">I4+K4+M4+O4</f>
        <v>900</v>
      </c>
      <c r="R4" s="18">
        <f t="shared" ref="R4:R11" si="1">SUM(J4,L4,N4,P4)</f>
        <v>81.800000000000011</v>
      </c>
    </row>
    <row r="5" spans="1:18" s="6" customFormat="1" ht="15.75" customHeight="1">
      <c r="A5" s="16">
        <v>2</v>
      </c>
      <c r="B5" s="15" t="s">
        <v>176</v>
      </c>
      <c r="C5" s="15" t="s">
        <v>169</v>
      </c>
      <c r="D5" s="15" t="s">
        <v>177</v>
      </c>
      <c r="E5" s="15" t="s">
        <v>178</v>
      </c>
      <c r="F5" s="15" t="s">
        <v>179</v>
      </c>
      <c r="G5" s="15" t="s">
        <v>180</v>
      </c>
      <c r="H5" s="15" t="s">
        <v>181</v>
      </c>
      <c r="I5" s="17">
        <v>205</v>
      </c>
      <c r="J5" s="17">
        <v>39.9</v>
      </c>
      <c r="K5" s="17">
        <v>225</v>
      </c>
      <c r="L5" s="17">
        <v>22</v>
      </c>
      <c r="M5" s="17">
        <v>225</v>
      </c>
      <c r="N5" s="17">
        <v>36</v>
      </c>
      <c r="O5" s="17">
        <v>225</v>
      </c>
      <c r="P5" s="17">
        <v>23</v>
      </c>
      <c r="Q5" s="18">
        <f t="shared" si="0"/>
        <v>880</v>
      </c>
      <c r="R5" s="18">
        <f t="shared" si="1"/>
        <v>120.9</v>
      </c>
    </row>
    <row r="6" spans="1:18" s="6" customFormat="1" ht="15.75" customHeight="1">
      <c r="A6" s="16">
        <v>3</v>
      </c>
      <c r="B6" s="15" t="s">
        <v>182</v>
      </c>
      <c r="C6" s="15" t="s">
        <v>169</v>
      </c>
      <c r="D6" s="15" t="s">
        <v>183</v>
      </c>
      <c r="E6" s="15" t="s">
        <v>184</v>
      </c>
      <c r="F6" s="15" t="s">
        <v>185</v>
      </c>
      <c r="G6" s="15" t="s">
        <v>186</v>
      </c>
      <c r="H6" s="15" t="s">
        <v>187</v>
      </c>
      <c r="I6" s="17">
        <v>220</v>
      </c>
      <c r="J6" s="17">
        <v>39</v>
      </c>
      <c r="K6" s="17">
        <v>215</v>
      </c>
      <c r="L6" s="17">
        <v>37</v>
      </c>
      <c r="M6" s="17">
        <v>215</v>
      </c>
      <c r="N6" s="17">
        <v>35</v>
      </c>
      <c r="O6" s="17">
        <v>225</v>
      </c>
      <c r="P6" s="17">
        <v>25</v>
      </c>
      <c r="Q6" s="18">
        <f t="shared" si="0"/>
        <v>875</v>
      </c>
      <c r="R6" s="18">
        <f t="shared" si="1"/>
        <v>136</v>
      </c>
    </row>
    <row r="7" spans="1:18" s="6" customFormat="1" ht="15.75" customHeight="1">
      <c r="A7" s="16">
        <v>4</v>
      </c>
      <c r="B7" s="15" t="s">
        <v>952</v>
      </c>
      <c r="C7" s="15" t="s">
        <v>169</v>
      </c>
      <c r="D7" s="15" t="s">
        <v>953</v>
      </c>
      <c r="E7" s="15" t="s">
        <v>954</v>
      </c>
      <c r="F7" s="15" t="s">
        <v>955</v>
      </c>
      <c r="G7" s="15" t="s">
        <v>956</v>
      </c>
      <c r="H7" s="15" t="s">
        <v>957</v>
      </c>
      <c r="I7" s="17">
        <v>205</v>
      </c>
      <c r="J7" s="17">
        <v>18</v>
      </c>
      <c r="K7" s="17">
        <v>165</v>
      </c>
      <c r="L7" s="17">
        <v>35</v>
      </c>
      <c r="M7" s="17">
        <v>205</v>
      </c>
      <c r="N7" s="17">
        <v>22</v>
      </c>
      <c r="O7" s="17">
        <v>205</v>
      </c>
      <c r="P7" s="17">
        <v>18</v>
      </c>
      <c r="Q7" s="18">
        <f t="shared" si="0"/>
        <v>780</v>
      </c>
      <c r="R7" s="18">
        <f t="shared" si="1"/>
        <v>93</v>
      </c>
    </row>
    <row r="8" spans="1:18" s="6" customFormat="1" ht="15.75" customHeight="1">
      <c r="A8" s="16">
        <v>5</v>
      </c>
      <c r="B8" s="15" t="s">
        <v>958</v>
      </c>
      <c r="C8" s="15" t="s">
        <v>169</v>
      </c>
      <c r="D8" s="15" t="s">
        <v>959</v>
      </c>
      <c r="E8" s="15" t="s">
        <v>960</v>
      </c>
      <c r="F8" s="15" t="s">
        <v>961</v>
      </c>
      <c r="G8" s="15" t="s">
        <v>962</v>
      </c>
      <c r="H8" s="15" t="s">
        <v>963</v>
      </c>
      <c r="I8" s="17">
        <v>200</v>
      </c>
      <c r="J8" s="17">
        <v>30.4</v>
      </c>
      <c r="K8" s="17">
        <v>135</v>
      </c>
      <c r="L8" s="17">
        <v>1000</v>
      </c>
      <c r="M8" s="17">
        <v>200</v>
      </c>
      <c r="N8" s="17">
        <v>23.3</v>
      </c>
      <c r="O8" s="17">
        <v>200</v>
      </c>
      <c r="P8" s="17">
        <v>31.6</v>
      </c>
      <c r="Q8" s="18">
        <f t="shared" si="0"/>
        <v>735</v>
      </c>
      <c r="R8" s="18">
        <f t="shared" si="1"/>
        <v>1085.3</v>
      </c>
    </row>
    <row r="9" spans="1:18" s="6" customFormat="1" ht="15.75" customHeight="1">
      <c r="A9" s="16">
        <v>6</v>
      </c>
      <c r="B9" s="19" t="s">
        <v>964</v>
      </c>
      <c r="C9" s="15" t="s">
        <v>169</v>
      </c>
      <c r="D9" s="19" t="s">
        <v>965</v>
      </c>
      <c r="E9" s="19" t="s">
        <v>966</v>
      </c>
      <c r="F9" s="19" t="s">
        <v>967</v>
      </c>
      <c r="G9" s="19" t="s">
        <v>968</v>
      </c>
      <c r="H9" s="19" t="s">
        <v>969</v>
      </c>
      <c r="I9" s="20">
        <v>5</v>
      </c>
      <c r="J9" s="20">
        <v>1000</v>
      </c>
      <c r="K9" s="20">
        <v>200</v>
      </c>
      <c r="L9" s="20">
        <v>30.8</v>
      </c>
      <c r="M9" s="20">
        <v>200</v>
      </c>
      <c r="N9" s="20">
        <v>10.8</v>
      </c>
      <c r="O9" s="20">
        <v>200</v>
      </c>
      <c r="P9" s="20">
        <v>10.9</v>
      </c>
      <c r="Q9" s="18">
        <f t="shared" si="0"/>
        <v>605</v>
      </c>
      <c r="R9" s="18">
        <f t="shared" si="1"/>
        <v>1052.5</v>
      </c>
    </row>
    <row r="10" spans="1:18" s="6" customFormat="1" ht="15.75" customHeight="1">
      <c r="A10" s="16">
        <v>7</v>
      </c>
      <c r="B10" s="15" t="s">
        <v>970</v>
      </c>
      <c r="C10" s="15" t="s">
        <v>169</v>
      </c>
      <c r="D10" s="15" t="s">
        <v>971</v>
      </c>
      <c r="E10" s="15" t="s">
        <v>972</v>
      </c>
      <c r="F10" s="15" t="s">
        <v>973</v>
      </c>
      <c r="G10" s="15" t="s">
        <v>974</v>
      </c>
      <c r="H10" s="15" t="s">
        <v>975</v>
      </c>
      <c r="I10" s="17">
        <v>200</v>
      </c>
      <c r="J10" s="17">
        <v>32</v>
      </c>
      <c r="K10" s="17"/>
      <c r="L10" s="17"/>
      <c r="M10" s="17">
        <v>200</v>
      </c>
      <c r="N10" s="17">
        <v>32</v>
      </c>
      <c r="O10" s="17">
        <v>200</v>
      </c>
      <c r="P10" s="17">
        <v>24</v>
      </c>
      <c r="Q10" s="18">
        <f t="shared" si="0"/>
        <v>600</v>
      </c>
      <c r="R10" s="18">
        <f t="shared" si="1"/>
        <v>88</v>
      </c>
    </row>
    <row r="11" spans="1:18" s="6" customFormat="1" ht="15.75" customHeight="1">
      <c r="A11" s="16">
        <v>8</v>
      </c>
      <c r="B11" s="15" t="s">
        <v>976</v>
      </c>
      <c r="C11" s="15" t="s">
        <v>169</v>
      </c>
      <c r="D11" s="15" t="s">
        <v>977</v>
      </c>
      <c r="E11" s="15" t="s">
        <v>978</v>
      </c>
      <c r="F11" s="15">
        <v>0</v>
      </c>
      <c r="G11" s="15">
        <v>0</v>
      </c>
      <c r="H11" s="15">
        <v>0</v>
      </c>
      <c r="I11" s="17">
        <v>220</v>
      </c>
      <c r="J11" s="17">
        <v>21</v>
      </c>
      <c r="K11" s="17"/>
      <c r="L11" s="17"/>
      <c r="M11" s="17"/>
      <c r="N11" s="17"/>
      <c r="O11" s="17"/>
      <c r="P11" s="17"/>
      <c r="Q11" s="18">
        <f t="shared" si="0"/>
        <v>220</v>
      </c>
      <c r="R11" s="18">
        <f t="shared" si="1"/>
        <v>21</v>
      </c>
    </row>
    <row r="13" spans="1:18" ht="37.5" customHeight="1">
      <c r="A13" s="1" t="s">
        <v>1033</v>
      </c>
      <c r="B13" s="2"/>
      <c r="C13" s="2"/>
      <c r="D13" s="2"/>
      <c r="E13" s="3"/>
      <c r="F13" s="3"/>
    </row>
    <row r="14" spans="1:18" ht="37.5" customHeight="1">
      <c r="A14" s="4"/>
      <c r="B14" s="5" t="s">
        <v>450</v>
      </c>
      <c r="C14" s="6"/>
      <c r="D14" s="7" t="s">
        <v>76</v>
      </c>
      <c r="E14" s="3"/>
      <c r="F14" s="3"/>
    </row>
    <row r="15" spans="1:18" s="14" customFormat="1" ht="42" customHeight="1">
      <c r="A15" s="8" t="s">
        <v>77</v>
      </c>
      <c r="B15" s="9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10" t="s">
        <v>6</v>
      </c>
      <c r="I15" s="11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  <c r="O15" s="12" t="s">
        <v>13</v>
      </c>
      <c r="P15" s="12" t="s">
        <v>14</v>
      </c>
      <c r="Q15" s="12" t="s">
        <v>15</v>
      </c>
      <c r="R15" s="13" t="s">
        <v>16</v>
      </c>
    </row>
    <row r="16" spans="1:18" s="6" customFormat="1" ht="15.75" customHeight="1">
      <c r="A16" s="16">
        <v>1</v>
      </c>
      <c r="B16" s="15" t="s">
        <v>182</v>
      </c>
      <c r="C16" s="15" t="s">
        <v>169</v>
      </c>
      <c r="D16" s="15" t="s">
        <v>183</v>
      </c>
      <c r="E16" s="15" t="s">
        <v>524</v>
      </c>
      <c r="F16" s="15" t="s">
        <v>525</v>
      </c>
      <c r="G16" s="15" t="s">
        <v>526</v>
      </c>
      <c r="H16" s="15" t="s">
        <v>527</v>
      </c>
      <c r="I16" s="17">
        <v>275</v>
      </c>
      <c r="J16" s="17">
        <v>43</v>
      </c>
      <c r="K16" s="17">
        <v>265</v>
      </c>
      <c r="L16" s="17">
        <v>43</v>
      </c>
      <c r="M16" s="17">
        <v>275</v>
      </c>
      <c r="N16" s="17">
        <v>46</v>
      </c>
      <c r="O16" s="17">
        <v>275</v>
      </c>
      <c r="P16" s="17">
        <v>40</v>
      </c>
      <c r="Q16" s="18">
        <f t="shared" ref="Q16:Q29" si="2">I16+K16+M16+O16</f>
        <v>1090</v>
      </c>
      <c r="R16" s="18">
        <f t="shared" ref="R16:R29" si="3">SUM(J16,L16,N16,P16)</f>
        <v>172</v>
      </c>
    </row>
    <row r="17" spans="1:18" s="6" customFormat="1" ht="15.75" customHeight="1">
      <c r="A17" s="16">
        <v>2</v>
      </c>
      <c r="B17" s="15" t="s">
        <v>170</v>
      </c>
      <c r="C17" s="15" t="s">
        <v>169</v>
      </c>
      <c r="D17" s="15" t="s">
        <v>171</v>
      </c>
      <c r="E17" s="15" t="s">
        <v>528</v>
      </c>
      <c r="F17" s="15" t="s">
        <v>529</v>
      </c>
      <c r="G17" s="15" t="s">
        <v>530</v>
      </c>
      <c r="H17" s="15" t="s">
        <v>531</v>
      </c>
      <c r="I17" s="17">
        <v>273</v>
      </c>
      <c r="J17" s="17">
        <v>19.3</v>
      </c>
      <c r="K17" s="17">
        <v>275</v>
      </c>
      <c r="L17" s="17">
        <v>21.7</v>
      </c>
      <c r="M17" s="17">
        <v>251</v>
      </c>
      <c r="N17" s="17">
        <v>24.1</v>
      </c>
      <c r="O17" s="17">
        <v>251</v>
      </c>
      <c r="P17" s="17">
        <v>26.1</v>
      </c>
      <c r="Q17" s="18">
        <f t="shared" si="2"/>
        <v>1050</v>
      </c>
      <c r="R17" s="18">
        <f t="shared" si="3"/>
        <v>91.199999999999989</v>
      </c>
    </row>
    <row r="18" spans="1:18" s="6" customFormat="1" ht="15.75" customHeight="1">
      <c r="A18" s="16">
        <v>3</v>
      </c>
      <c r="B18" s="15" t="s">
        <v>532</v>
      </c>
      <c r="C18" s="15" t="s">
        <v>533</v>
      </c>
      <c r="D18" s="15" t="s">
        <v>534</v>
      </c>
      <c r="E18" s="15" t="s">
        <v>535</v>
      </c>
      <c r="F18" s="15" t="s">
        <v>536</v>
      </c>
      <c r="G18" s="15" t="s">
        <v>537</v>
      </c>
      <c r="H18" s="15" t="s">
        <v>538</v>
      </c>
      <c r="I18" s="17">
        <v>260</v>
      </c>
      <c r="J18" s="17">
        <v>31</v>
      </c>
      <c r="K18" s="17">
        <v>260</v>
      </c>
      <c r="L18" s="17">
        <v>28</v>
      </c>
      <c r="M18" s="17">
        <v>260</v>
      </c>
      <c r="N18" s="17">
        <v>27</v>
      </c>
      <c r="O18" s="17">
        <v>270</v>
      </c>
      <c r="P18" s="17">
        <v>44</v>
      </c>
      <c r="Q18" s="18">
        <f t="shared" si="2"/>
        <v>1050</v>
      </c>
      <c r="R18" s="18">
        <f t="shared" si="3"/>
        <v>130</v>
      </c>
    </row>
    <row r="19" spans="1:18" s="6" customFormat="1" ht="15.75" customHeight="1">
      <c r="A19" s="16">
        <v>4</v>
      </c>
      <c r="B19" s="15" t="s">
        <v>176</v>
      </c>
      <c r="C19" s="15" t="s">
        <v>169</v>
      </c>
      <c r="D19" s="15" t="s">
        <v>177</v>
      </c>
      <c r="E19" s="15" t="s">
        <v>979</v>
      </c>
      <c r="F19" s="15" t="s">
        <v>980</v>
      </c>
      <c r="G19" s="15" t="s">
        <v>981</v>
      </c>
      <c r="H19" s="15" t="s">
        <v>982</v>
      </c>
      <c r="I19" s="17">
        <v>255</v>
      </c>
      <c r="J19" s="17">
        <v>42</v>
      </c>
      <c r="K19" s="17">
        <v>275</v>
      </c>
      <c r="L19" s="17">
        <v>33</v>
      </c>
      <c r="M19" s="17">
        <v>267</v>
      </c>
      <c r="N19" s="17">
        <v>23.3</v>
      </c>
      <c r="O19" s="17">
        <v>250</v>
      </c>
      <c r="P19" s="17">
        <v>40.6</v>
      </c>
      <c r="Q19" s="18">
        <f t="shared" si="2"/>
        <v>1047</v>
      </c>
      <c r="R19" s="18">
        <f t="shared" si="3"/>
        <v>138.9</v>
      </c>
    </row>
    <row r="20" spans="1:18" s="6" customFormat="1" ht="15.75" customHeight="1">
      <c r="A20" s="16">
        <v>5</v>
      </c>
      <c r="B20" s="15" t="s">
        <v>983</v>
      </c>
      <c r="C20" s="15" t="s">
        <v>533</v>
      </c>
      <c r="D20" s="15" t="s">
        <v>984</v>
      </c>
      <c r="E20" s="15" t="s">
        <v>985</v>
      </c>
      <c r="F20" s="15" t="s">
        <v>986</v>
      </c>
      <c r="G20" s="15" t="s">
        <v>987</v>
      </c>
      <c r="H20" s="15" t="s">
        <v>988</v>
      </c>
      <c r="I20" s="17">
        <v>273</v>
      </c>
      <c r="J20" s="17">
        <v>13</v>
      </c>
      <c r="K20" s="17">
        <v>240</v>
      </c>
      <c r="L20" s="17">
        <v>44</v>
      </c>
      <c r="M20" s="17">
        <v>275</v>
      </c>
      <c r="N20" s="17">
        <v>31</v>
      </c>
      <c r="O20" s="17">
        <v>250</v>
      </c>
      <c r="P20" s="17">
        <v>32</v>
      </c>
      <c r="Q20" s="18">
        <f t="shared" si="2"/>
        <v>1038</v>
      </c>
      <c r="R20" s="18">
        <f t="shared" si="3"/>
        <v>120</v>
      </c>
    </row>
    <row r="21" spans="1:18" s="6" customFormat="1" ht="15.75" customHeight="1">
      <c r="A21" s="16">
        <v>6</v>
      </c>
      <c r="B21" s="15" t="s">
        <v>989</v>
      </c>
      <c r="C21" s="15" t="s">
        <v>169</v>
      </c>
      <c r="D21" s="15" t="s">
        <v>990</v>
      </c>
      <c r="E21" s="15" t="s">
        <v>991</v>
      </c>
      <c r="F21" s="15" t="s">
        <v>992</v>
      </c>
      <c r="G21" s="15" t="s">
        <v>993</v>
      </c>
      <c r="H21" s="15" t="s">
        <v>994</v>
      </c>
      <c r="I21" s="17">
        <v>255</v>
      </c>
      <c r="J21" s="17">
        <v>32.4</v>
      </c>
      <c r="K21" s="17">
        <v>255</v>
      </c>
      <c r="L21" s="17">
        <v>36.6</v>
      </c>
      <c r="M21" s="17">
        <v>275</v>
      </c>
      <c r="N21" s="17">
        <v>42</v>
      </c>
      <c r="O21" s="17">
        <v>245</v>
      </c>
      <c r="P21" s="17">
        <v>40.299999999999997</v>
      </c>
      <c r="Q21" s="18">
        <f t="shared" si="2"/>
        <v>1030</v>
      </c>
      <c r="R21" s="18">
        <f t="shared" si="3"/>
        <v>151.30000000000001</v>
      </c>
    </row>
    <row r="22" spans="1:18" s="6" customFormat="1" ht="15.75" customHeight="1">
      <c r="A22" s="16">
        <v>7</v>
      </c>
      <c r="B22" s="15" t="s">
        <v>952</v>
      </c>
      <c r="C22" s="15" t="s">
        <v>169</v>
      </c>
      <c r="D22" s="15" t="s">
        <v>953</v>
      </c>
      <c r="E22" s="15" t="s">
        <v>995</v>
      </c>
      <c r="F22" s="15" t="s">
        <v>996</v>
      </c>
      <c r="G22" s="15" t="s">
        <v>997</v>
      </c>
      <c r="H22" s="15" t="s">
        <v>998</v>
      </c>
      <c r="I22" s="17">
        <v>253</v>
      </c>
      <c r="J22" s="17">
        <v>28</v>
      </c>
      <c r="K22" s="17">
        <v>255</v>
      </c>
      <c r="L22" s="17">
        <v>22</v>
      </c>
      <c r="M22" s="17">
        <v>255</v>
      </c>
      <c r="N22" s="17">
        <v>36</v>
      </c>
      <c r="O22" s="17">
        <v>255</v>
      </c>
      <c r="P22" s="17">
        <v>28</v>
      </c>
      <c r="Q22" s="18">
        <f t="shared" si="2"/>
        <v>1018</v>
      </c>
      <c r="R22" s="18">
        <f t="shared" si="3"/>
        <v>114</v>
      </c>
    </row>
    <row r="23" spans="1:18" s="6" customFormat="1" ht="15.75" customHeight="1">
      <c r="A23" s="16">
        <v>8</v>
      </c>
      <c r="B23" s="19" t="s">
        <v>999</v>
      </c>
      <c r="C23" s="15" t="s">
        <v>169</v>
      </c>
      <c r="D23" s="19" t="s">
        <v>1000</v>
      </c>
      <c r="E23" s="19" t="s">
        <v>1001</v>
      </c>
      <c r="F23" s="19" t="s">
        <v>1002</v>
      </c>
      <c r="G23" s="19" t="s">
        <v>1003</v>
      </c>
      <c r="H23" s="19" t="s">
        <v>1004</v>
      </c>
      <c r="I23" s="20">
        <v>255</v>
      </c>
      <c r="J23" s="20">
        <v>36.200000000000003</v>
      </c>
      <c r="K23" s="20">
        <v>275</v>
      </c>
      <c r="L23" s="20">
        <v>41</v>
      </c>
      <c r="M23" s="20">
        <v>235</v>
      </c>
      <c r="N23" s="20">
        <v>56.3</v>
      </c>
      <c r="O23" s="20">
        <v>235</v>
      </c>
      <c r="P23" s="20">
        <v>63.6</v>
      </c>
      <c r="Q23" s="18">
        <f t="shared" si="2"/>
        <v>1000</v>
      </c>
      <c r="R23" s="18">
        <f t="shared" si="3"/>
        <v>197.1</v>
      </c>
    </row>
    <row r="24" spans="1:18" s="6" customFormat="1" ht="15.75" customHeight="1">
      <c r="A24" s="16">
        <v>9</v>
      </c>
      <c r="B24" s="15" t="s">
        <v>1005</v>
      </c>
      <c r="C24" s="15" t="s">
        <v>1006</v>
      </c>
      <c r="D24" s="15" t="s">
        <v>1007</v>
      </c>
      <c r="E24" s="15" t="s">
        <v>1008</v>
      </c>
      <c r="F24" s="15" t="s">
        <v>1009</v>
      </c>
      <c r="G24" s="15" t="s">
        <v>1010</v>
      </c>
      <c r="H24" s="15" t="s">
        <v>1011</v>
      </c>
      <c r="I24" s="17">
        <v>253</v>
      </c>
      <c r="J24" s="17">
        <v>44</v>
      </c>
      <c r="K24" s="17">
        <v>248</v>
      </c>
      <c r="L24" s="17">
        <v>27</v>
      </c>
      <c r="M24" s="17">
        <v>258</v>
      </c>
      <c r="N24" s="17">
        <v>40</v>
      </c>
      <c r="O24" s="17">
        <v>228</v>
      </c>
      <c r="P24" s="17">
        <v>34</v>
      </c>
      <c r="Q24" s="18">
        <f t="shared" si="2"/>
        <v>987</v>
      </c>
      <c r="R24" s="18">
        <f t="shared" si="3"/>
        <v>145</v>
      </c>
    </row>
    <row r="25" spans="1:18" s="6" customFormat="1" ht="15.75" customHeight="1">
      <c r="A25" s="16">
        <v>10</v>
      </c>
      <c r="B25" s="15" t="s">
        <v>1012</v>
      </c>
      <c r="C25" s="15" t="s">
        <v>169</v>
      </c>
      <c r="D25" s="15" t="s">
        <v>1013</v>
      </c>
      <c r="E25" s="15" t="s">
        <v>1014</v>
      </c>
      <c r="F25" s="15" t="s">
        <v>1015</v>
      </c>
      <c r="G25" s="15" t="s">
        <v>1016</v>
      </c>
      <c r="H25" s="15" t="s">
        <v>1017</v>
      </c>
      <c r="I25" s="17">
        <v>250</v>
      </c>
      <c r="J25" s="17">
        <v>39.1</v>
      </c>
      <c r="K25" s="17">
        <v>243</v>
      </c>
      <c r="L25" s="17">
        <v>36.799999999999997</v>
      </c>
      <c r="M25" s="17">
        <v>250</v>
      </c>
      <c r="N25" s="17">
        <v>25.9</v>
      </c>
      <c r="O25" s="17">
        <v>240</v>
      </c>
      <c r="P25" s="17">
        <v>39.200000000000003</v>
      </c>
      <c r="Q25" s="18">
        <f t="shared" si="2"/>
        <v>983</v>
      </c>
      <c r="R25" s="18">
        <f t="shared" si="3"/>
        <v>141</v>
      </c>
    </row>
    <row r="26" spans="1:18" s="6" customFormat="1" ht="15.75" customHeight="1">
      <c r="A26" s="16">
        <v>11</v>
      </c>
      <c r="B26" s="15" t="s">
        <v>976</v>
      </c>
      <c r="C26" s="15" t="s">
        <v>169</v>
      </c>
      <c r="D26" s="15" t="s">
        <v>977</v>
      </c>
      <c r="E26" s="15" t="s">
        <v>1018</v>
      </c>
      <c r="F26" s="15" t="s">
        <v>1019</v>
      </c>
      <c r="G26" s="15" t="s">
        <v>1020</v>
      </c>
      <c r="H26" s="15">
        <v>0</v>
      </c>
      <c r="I26" s="17">
        <v>270</v>
      </c>
      <c r="J26" s="17">
        <v>46</v>
      </c>
      <c r="K26" s="17">
        <v>230</v>
      </c>
      <c r="L26" s="17">
        <v>51</v>
      </c>
      <c r="M26" s="17">
        <v>250</v>
      </c>
      <c r="N26" s="17">
        <v>44</v>
      </c>
      <c r="O26" s="17"/>
      <c r="P26" s="17"/>
      <c r="Q26" s="18">
        <f t="shared" si="2"/>
        <v>750</v>
      </c>
      <c r="R26" s="18">
        <f t="shared" si="3"/>
        <v>141</v>
      </c>
    </row>
    <row r="27" spans="1:18" s="6" customFormat="1" ht="15.75" customHeight="1">
      <c r="A27" s="16">
        <v>12</v>
      </c>
      <c r="B27" s="15" t="s">
        <v>970</v>
      </c>
      <c r="C27" s="15" t="s">
        <v>169</v>
      </c>
      <c r="D27" s="15" t="s">
        <v>971</v>
      </c>
      <c r="E27" s="15" t="s">
        <v>1021</v>
      </c>
      <c r="F27" s="15" t="s">
        <v>1022</v>
      </c>
      <c r="G27" s="15" t="s">
        <v>1023</v>
      </c>
      <c r="H27" s="15" t="s">
        <v>1024</v>
      </c>
      <c r="I27" s="17">
        <v>225</v>
      </c>
      <c r="J27" s="17">
        <v>138</v>
      </c>
      <c r="K27" s="17">
        <v>180</v>
      </c>
      <c r="L27" s="17">
        <v>1000</v>
      </c>
      <c r="M27" s="17"/>
      <c r="N27" s="17"/>
      <c r="O27" s="17"/>
      <c r="P27" s="17"/>
      <c r="Q27" s="18">
        <f t="shared" si="2"/>
        <v>405</v>
      </c>
      <c r="R27" s="18">
        <f t="shared" si="3"/>
        <v>1138</v>
      </c>
    </row>
    <row r="28" spans="1:18" s="6" customFormat="1" ht="15.75" customHeight="1">
      <c r="A28" s="16">
        <v>13</v>
      </c>
      <c r="B28" s="15" t="s">
        <v>1025</v>
      </c>
      <c r="C28" s="15" t="s">
        <v>169</v>
      </c>
      <c r="D28" s="15" t="s">
        <v>1026</v>
      </c>
      <c r="E28" s="15" t="s">
        <v>1027</v>
      </c>
      <c r="F28" s="15" t="s">
        <v>1028</v>
      </c>
      <c r="G28" s="15">
        <v>0</v>
      </c>
      <c r="H28" s="15">
        <v>0</v>
      </c>
      <c r="I28" s="17">
        <v>275</v>
      </c>
      <c r="J28" s="17">
        <v>29</v>
      </c>
      <c r="K28" s="17"/>
      <c r="L28" s="17"/>
      <c r="M28" s="17"/>
      <c r="N28" s="17"/>
      <c r="O28" s="17"/>
      <c r="P28" s="17"/>
      <c r="Q28" s="18">
        <f t="shared" si="2"/>
        <v>275</v>
      </c>
      <c r="R28" s="18">
        <f t="shared" si="3"/>
        <v>29</v>
      </c>
    </row>
    <row r="29" spans="1:18" s="6" customFormat="1" ht="15.75" customHeight="1">
      <c r="A29" s="16">
        <v>14</v>
      </c>
      <c r="B29" s="15" t="s">
        <v>1029</v>
      </c>
      <c r="C29" s="15" t="s">
        <v>169</v>
      </c>
      <c r="D29" s="15" t="s">
        <v>1013</v>
      </c>
      <c r="E29" s="15" t="s">
        <v>1030</v>
      </c>
      <c r="F29" s="15" t="s">
        <v>1031</v>
      </c>
      <c r="G29" s="15" t="s">
        <v>1032</v>
      </c>
      <c r="H29" s="15">
        <v>0</v>
      </c>
      <c r="I29" s="17">
        <v>197</v>
      </c>
      <c r="J29" s="17">
        <v>37</v>
      </c>
      <c r="K29" s="17"/>
      <c r="L29" s="17"/>
      <c r="M29" s="17"/>
      <c r="N29" s="17"/>
      <c r="O29" s="17"/>
      <c r="P29" s="17"/>
      <c r="Q29" s="18">
        <f t="shared" si="2"/>
        <v>197</v>
      </c>
      <c r="R29" s="18">
        <f t="shared" si="3"/>
        <v>37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A23" sqref="A23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1089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189</v>
      </c>
      <c r="C4" s="15" t="s">
        <v>190</v>
      </c>
      <c r="D4" s="15" t="s">
        <v>191</v>
      </c>
      <c r="E4" s="15" t="s">
        <v>192</v>
      </c>
      <c r="F4" s="15" t="s">
        <v>193</v>
      </c>
      <c r="G4" s="15" t="s">
        <v>194</v>
      </c>
      <c r="H4" s="15" t="s">
        <v>195</v>
      </c>
      <c r="I4" s="17">
        <v>225</v>
      </c>
      <c r="J4" s="17">
        <v>11.86</v>
      </c>
      <c r="K4" s="17">
        <v>225</v>
      </c>
      <c r="L4" s="17">
        <v>12.77</v>
      </c>
      <c r="M4" s="17">
        <v>225</v>
      </c>
      <c r="N4" s="17">
        <v>10.42</v>
      </c>
      <c r="O4" s="17">
        <v>225</v>
      </c>
      <c r="P4" s="17">
        <v>13.32</v>
      </c>
      <c r="Q4" s="18">
        <f t="shared" ref="Q4:Q8" si="0">I4+K4+M4+O4</f>
        <v>900</v>
      </c>
      <c r="R4" s="18">
        <f t="shared" ref="R4:R8" si="1">SUM(J4,L4,N4,P4)</f>
        <v>48.37</v>
      </c>
    </row>
    <row r="5" spans="1:18" s="6" customFormat="1" ht="15.75" customHeight="1">
      <c r="A5" s="16">
        <v>2</v>
      </c>
      <c r="B5" s="15" t="s">
        <v>196</v>
      </c>
      <c r="C5" s="15" t="s">
        <v>197</v>
      </c>
      <c r="D5" s="15" t="s">
        <v>198</v>
      </c>
      <c r="E5" s="15" t="s">
        <v>199</v>
      </c>
      <c r="F5" s="15" t="s">
        <v>200</v>
      </c>
      <c r="G5" s="15" t="s">
        <v>201</v>
      </c>
      <c r="H5" s="15" t="s">
        <v>202</v>
      </c>
      <c r="I5" s="17">
        <v>220</v>
      </c>
      <c r="J5" s="17">
        <v>17.5</v>
      </c>
      <c r="K5" s="17">
        <v>220</v>
      </c>
      <c r="L5" s="17">
        <v>14.2</v>
      </c>
      <c r="M5" s="17">
        <v>225</v>
      </c>
      <c r="N5" s="17">
        <v>13.3</v>
      </c>
      <c r="O5" s="17">
        <v>220</v>
      </c>
      <c r="P5" s="17">
        <v>15.5</v>
      </c>
      <c r="Q5" s="18">
        <f t="shared" si="0"/>
        <v>885</v>
      </c>
      <c r="R5" s="18">
        <f t="shared" si="1"/>
        <v>60.5</v>
      </c>
    </row>
    <row r="6" spans="1:18" s="6" customFormat="1" ht="15.75" customHeight="1">
      <c r="A6" s="16">
        <v>3</v>
      </c>
      <c r="B6" s="15" t="s">
        <v>203</v>
      </c>
      <c r="C6" s="15" t="s">
        <v>204</v>
      </c>
      <c r="D6" s="15" t="s">
        <v>205</v>
      </c>
      <c r="E6" s="15" t="s">
        <v>206</v>
      </c>
      <c r="F6" s="15" t="s">
        <v>207</v>
      </c>
      <c r="G6" s="15" t="s">
        <v>208</v>
      </c>
      <c r="H6" s="15" t="s">
        <v>209</v>
      </c>
      <c r="I6" s="17">
        <v>220</v>
      </c>
      <c r="J6" s="17">
        <v>14.8</v>
      </c>
      <c r="K6" s="17">
        <v>200</v>
      </c>
      <c r="L6" s="17">
        <v>12.4</v>
      </c>
      <c r="M6" s="17">
        <v>195</v>
      </c>
      <c r="N6" s="17">
        <v>23.5</v>
      </c>
      <c r="O6" s="17">
        <v>220</v>
      </c>
      <c r="P6" s="17">
        <v>20</v>
      </c>
      <c r="Q6" s="18">
        <f t="shared" si="0"/>
        <v>835</v>
      </c>
      <c r="R6" s="18">
        <f t="shared" si="1"/>
        <v>70.7</v>
      </c>
    </row>
    <row r="7" spans="1:18" s="6" customFormat="1" ht="15.75" customHeight="1">
      <c r="A7" s="16">
        <v>4</v>
      </c>
      <c r="B7" s="15" t="s">
        <v>1034</v>
      </c>
      <c r="C7" s="15" t="s">
        <v>1035</v>
      </c>
      <c r="D7" s="15" t="s">
        <v>1036</v>
      </c>
      <c r="E7" s="15" t="s">
        <v>1037</v>
      </c>
      <c r="F7" s="15" t="s">
        <v>1038</v>
      </c>
      <c r="G7" s="15" t="s">
        <v>1039</v>
      </c>
      <c r="H7" s="15" t="s">
        <v>1040</v>
      </c>
      <c r="I7" s="17">
        <v>200</v>
      </c>
      <c r="J7" s="17">
        <v>15.1</v>
      </c>
      <c r="K7" s="17">
        <v>200</v>
      </c>
      <c r="L7" s="17">
        <v>16.5</v>
      </c>
      <c r="M7" s="17">
        <v>195</v>
      </c>
      <c r="N7" s="17">
        <v>17.5</v>
      </c>
      <c r="O7" s="17">
        <v>200</v>
      </c>
      <c r="P7" s="17">
        <v>15.25</v>
      </c>
      <c r="Q7" s="18">
        <f t="shared" si="0"/>
        <v>795</v>
      </c>
      <c r="R7" s="18">
        <f t="shared" si="1"/>
        <v>64.349999999999994</v>
      </c>
    </row>
    <row r="8" spans="1:18" s="6" customFormat="1" ht="15.75" customHeight="1">
      <c r="A8" s="16">
        <v>5</v>
      </c>
      <c r="B8" s="15" t="s">
        <v>546</v>
      </c>
      <c r="C8" s="15" t="s">
        <v>188</v>
      </c>
      <c r="D8" s="15" t="s">
        <v>1041</v>
      </c>
      <c r="E8" s="15" t="s">
        <v>1042</v>
      </c>
      <c r="F8" s="15" t="s">
        <v>1043</v>
      </c>
      <c r="G8" s="15" t="s">
        <v>1044</v>
      </c>
      <c r="H8" s="15" t="s">
        <v>1045</v>
      </c>
      <c r="I8" s="17">
        <v>190</v>
      </c>
      <c r="J8" s="17">
        <v>35.880000000000003</v>
      </c>
      <c r="K8" s="17">
        <v>200</v>
      </c>
      <c r="L8" s="17">
        <v>33.93</v>
      </c>
      <c r="M8" s="17">
        <v>200</v>
      </c>
      <c r="N8" s="17">
        <v>29.86</v>
      </c>
      <c r="O8" s="17">
        <v>205</v>
      </c>
      <c r="P8" s="17">
        <v>39.26</v>
      </c>
      <c r="Q8" s="18">
        <f t="shared" si="0"/>
        <v>795</v>
      </c>
      <c r="R8" s="18">
        <f t="shared" si="1"/>
        <v>138.93</v>
      </c>
    </row>
    <row r="10" spans="1:18" ht="37.5" customHeight="1">
      <c r="A10" s="1" t="s">
        <v>1089</v>
      </c>
      <c r="B10" s="2"/>
      <c r="C10" s="2"/>
      <c r="D10" s="2"/>
      <c r="E10" s="3"/>
      <c r="F10" s="3"/>
    </row>
    <row r="11" spans="1:18" ht="37.5" customHeight="1">
      <c r="A11" s="4"/>
      <c r="B11" s="5" t="s">
        <v>450</v>
      </c>
      <c r="C11" s="6"/>
      <c r="D11" s="7" t="s">
        <v>1659</v>
      </c>
      <c r="E11" s="3"/>
      <c r="F11" s="3"/>
    </row>
    <row r="12" spans="1:18" s="14" customFormat="1" ht="42" customHeight="1">
      <c r="A12" s="8" t="s">
        <v>77</v>
      </c>
      <c r="B12" s="9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10" t="s">
        <v>6</v>
      </c>
      <c r="I12" s="11" t="s">
        <v>7</v>
      </c>
      <c r="J12" s="12" t="s">
        <v>8</v>
      </c>
      <c r="K12" s="12" t="s">
        <v>9</v>
      </c>
      <c r="L12" s="12" t="s">
        <v>10</v>
      </c>
      <c r="M12" s="12" t="s">
        <v>11</v>
      </c>
      <c r="N12" s="12" t="s">
        <v>12</v>
      </c>
      <c r="O12" s="12" t="s">
        <v>13</v>
      </c>
      <c r="P12" s="12" t="s">
        <v>14</v>
      </c>
      <c r="Q12" s="12" t="s">
        <v>15</v>
      </c>
      <c r="R12" s="13" t="s">
        <v>16</v>
      </c>
    </row>
    <row r="13" spans="1:18" s="6" customFormat="1" ht="15.75" customHeight="1">
      <c r="A13" s="16">
        <v>1</v>
      </c>
      <c r="B13" s="15" t="s">
        <v>539</v>
      </c>
      <c r="C13" s="15" t="s">
        <v>540</v>
      </c>
      <c r="D13" s="15" t="s">
        <v>541</v>
      </c>
      <c r="E13" s="15" t="s">
        <v>542</v>
      </c>
      <c r="F13" s="15" t="s">
        <v>543</v>
      </c>
      <c r="G13" s="15" t="s">
        <v>544</v>
      </c>
      <c r="H13" s="15" t="s">
        <v>545</v>
      </c>
      <c r="I13" s="17">
        <v>275</v>
      </c>
      <c r="J13" s="17">
        <v>12.89</v>
      </c>
      <c r="K13" s="17">
        <v>275</v>
      </c>
      <c r="L13" s="17">
        <v>13.5</v>
      </c>
      <c r="M13" s="17">
        <v>265</v>
      </c>
      <c r="N13" s="17">
        <v>13.59</v>
      </c>
      <c r="O13" s="17">
        <v>275</v>
      </c>
      <c r="P13" s="17">
        <v>14.29</v>
      </c>
      <c r="Q13" s="18">
        <f t="shared" ref="Q13:Q22" si="2">I13+K13+M13+O13</f>
        <v>1090</v>
      </c>
      <c r="R13" s="18">
        <f t="shared" ref="R13:R22" si="3">SUM(J13,L13,N13,P13)</f>
        <v>54.27</v>
      </c>
    </row>
    <row r="14" spans="1:18" s="6" customFormat="1" ht="15.75" customHeight="1">
      <c r="A14" s="16">
        <v>2</v>
      </c>
      <c r="B14" s="15" t="s">
        <v>546</v>
      </c>
      <c r="C14" s="15" t="s">
        <v>188</v>
      </c>
      <c r="D14" s="15" t="s">
        <v>547</v>
      </c>
      <c r="E14" s="15" t="s">
        <v>548</v>
      </c>
      <c r="F14" s="15" t="s">
        <v>549</v>
      </c>
      <c r="G14" s="15" t="s">
        <v>550</v>
      </c>
      <c r="H14" s="15" t="s">
        <v>551</v>
      </c>
      <c r="I14" s="17">
        <v>275</v>
      </c>
      <c r="J14" s="17">
        <v>15.44</v>
      </c>
      <c r="K14" s="17">
        <v>275</v>
      </c>
      <c r="L14" s="17">
        <v>21.19</v>
      </c>
      <c r="M14" s="17">
        <v>275</v>
      </c>
      <c r="N14" s="17">
        <v>20.88</v>
      </c>
      <c r="O14" s="17">
        <v>250</v>
      </c>
      <c r="P14" s="17">
        <v>27.97</v>
      </c>
      <c r="Q14" s="18">
        <f t="shared" si="2"/>
        <v>1075</v>
      </c>
      <c r="R14" s="18">
        <f t="shared" si="3"/>
        <v>85.48</v>
      </c>
    </row>
    <row r="15" spans="1:18" s="6" customFormat="1" ht="15.75" customHeight="1">
      <c r="A15" s="16">
        <v>3</v>
      </c>
      <c r="B15" s="15" t="s">
        <v>552</v>
      </c>
      <c r="C15" s="15" t="s">
        <v>553</v>
      </c>
      <c r="D15" s="15" t="s">
        <v>554</v>
      </c>
      <c r="E15" s="15" t="s">
        <v>555</v>
      </c>
      <c r="F15" s="15" t="s">
        <v>556</v>
      </c>
      <c r="G15" s="15" t="s">
        <v>557</v>
      </c>
      <c r="H15" s="15" t="s">
        <v>558</v>
      </c>
      <c r="I15" s="17">
        <v>270</v>
      </c>
      <c r="J15" s="17">
        <v>27.6</v>
      </c>
      <c r="K15" s="17">
        <v>265</v>
      </c>
      <c r="L15" s="17">
        <v>29.65</v>
      </c>
      <c r="M15" s="17">
        <v>265</v>
      </c>
      <c r="N15" s="17">
        <v>24.55</v>
      </c>
      <c r="O15" s="17">
        <v>270</v>
      </c>
      <c r="P15" s="17">
        <v>20</v>
      </c>
      <c r="Q15" s="18">
        <f t="shared" si="2"/>
        <v>1070</v>
      </c>
      <c r="R15" s="18">
        <f t="shared" si="3"/>
        <v>101.8</v>
      </c>
    </row>
    <row r="16" spans="1:18" s="6" customFormat="1" ht="28">
      <c r="A16" s="16">
        <v>4</v>
      </c>
      <c r="B16" s="15" t="s">
        <v>1046</v>
      </c>
      <c r="C16" s="15" t="s">
        <v>1047</v>
      </c>
      <c r="D16" s="15" t="s">
        <v>1048</v>
      </c>
      <c r="E16" s="15" t="s">
        <v>1049</v>
      </c>
      <c r="F16" s="15" t="s">
        <v>1050</v>
      </c>
      <c r="G16" s="15" t="s">
        <v>1051</v>
      </c>
      <c r="H16" s="15" t="s">
        <v>1052</v>
      </c>
      <c r="I16" s="17">
        <v>270</v>
      </c>
      <c r="J16" s="17">
        <v>26.6</v>
      </c>
      <c r="K16" s="17">
        <v>255</v>
      </c>
      <c r="L16" s="17">
        <v>28.7</v>
      </c>
      <c r="M16" s="17">
        <v>265</v>
      </c>
      <c r="N16" s="17">
        <v>29.7</v>
      </c>
      <c r="O16" s="17">
        <v>230</v>
      </c>
      <c r="P16" s="17">
        <v>1000</v>
      </c>
      <c r="Q16" s="18">
        <f t="shared" si="2"/>
        <v>1020</v>
      </c>
      <c r="R16" s="18">
        <f t="shared" si="3"/>
        <v>1085</v>
      </c>
    </row>
    <row r="17" spans="1:18" s="6" customFormat="1" ht="15.75" customHeight="1">
      <c r="A17" s="16">
        <v>5</v>
      </c>
      <c r="B17" s="15" t="s">
        <v>1053</v>
      </c>
      <c r="C17" s="15" t="s">
        <v>1054</v>
      </c>
      <c r="D17" s="15" t="s">
        <v>1055</v>
      </c>
      <c r="E17" s="15" t="s">
        <v>1056</v>
      </c>
      <c r="F17" s="15" t="s">
        <v>1057</v>
      </c>
      <c r="G17" s="15" t="s">
        <v>1058</v>
      </c>
      <c r="H17" s="15" t="s">
        <v>1059</v>
      </c>
      <c r="I17" s="17">
        <v>225</v>
      </c>
      <c r="J17" s="17">
        <v>32.33</v>
      </c>
      <c r="K17" s="17">
        <v>250</v>
      </c>
      <c r="L17" s="17">
        <v>35.54</v>
      </c>
      <c r="M17" s="17">
        <v>250</v>
      </c>
      <c r="N17" s="17">
        <v>17.45</v>
      </c>
      <c r="O17" s="17">
        <v>275</v>
      </c>
      <c r="P17" s="17">
        <v>13.58</v>
      </c>
      <c r="Q17" s="18">
        <f t="shared" si="2"/>
        <v>1000</v>
      </c>
      <c r="R17" s="18">
        <f t="shared" si="3"/>
        <v>98.9</v>
      </c>
    </row>
    <row r="18" spans="1:18" s="6" customFormat="1" ht="15.75" customHeight="1">
      <c r="A18" s="16">
        <v>6</v>
      </c>
      <c r="B18" s="15" t="s">
        <v>1060</v>
      </c>
      <c r="C18" s="15" t="s">
        <v>1061</v>
      </c>
      <c r="D18" s="15" t="s">
        <v>1062</v>
      </c>
      <c r="E18" s="15" t="s">
        <v>1063</v>
      </c>
      <c r="F18" s="15" t="s">
        <v>1064</v>
      </c>
      <c r="G18" s="15" t="s">
        <v>1065</v>
      </c>
      <c r="H18" s="15" t="s">
        <v>1066</v>
      </c>
      <c r="I18" s="17">
        <v>250</v>
      </c>
      <c r="J18" s="17">
        <v>32.25</v>
      </c>
      <c r="K18" s="17">
        <v>250</v>
      </c>
      <c r="L18" s="17">
        <v>36.04</v>
      </c>
      <c r="M18" s="17">
        <v>250</v>
      </c>
      <c r="N18" s="17">
        <v>32.31</v>
      </c>
      <c r="O18" s="17">
        <v>250</v>
      </c>
      <c r="P18" s="17">
        <v>27.41</v>
      </c>
      <c r="Q18" s="18">
        <f t="shared" si="2"/>
        <v>1000</v>
      </c>
      <c r="R18" s="18">
        <f t="shared" si="3"/>
        <v>128.01</v>
      </c>
    </row>
    <row r="19" spans="1:18" s="6" customFormat="1" ht="15.75" customHeight="1">
      <c r="A19" s="16">
        <v>7</v>
      </c>
      <c r="B19" s="15" t="s">
        <v>1067</v>
      </c>
      <c r="C19" s="15" t="s">
        <v>1068</v>
      </c>
      <c r="D19" s="15" t="s">
        <v>1069</v>
      </c>
      <c r="E19" s="15" t="s">
        <v>1070</v>
      </c>
      <c r="F19" s="15" t="s">
        <v>1071</v>
      </c>
      <c r="G19" s="15" t="s">
        <v>1072</v>
      </c>
      <c r="H19" s="15" t="s">
        <v>1073</v>
      </c>
      <c r="I19" s="17">
        <v>245</v>
      </c>
      <c r="J19" s="17">
        <v>22.02</v>
      </c>
      <c r="K19" s="17">
        <v>225</v>
      </c>
      <c r="L19" s="17">
        <v>24.05</v>
      </c>
      <c r="M19" s="17">
        <v>250</v>
      </c>
      <c r="N19" s="17">
        <v>36.64</v>
      </c>
      <c r="O19" s="17">
        <v>250</v>
      </c>
      <c r="P19" s="17">
        <v>27.79</v>
      </c>
      <c r="Q19" s="18">
        <f t="shared" si="2"/>
        <v>970</v>
      </c>
      <c r="R19" s="18">
        <f t="shared" si="3"/>
        <v>110.5</v>
      </c>
    </row>
    <row r="20" spans="1:18" s="6" customFormat="1" ht="15.75" customHeight="1">
      <c r="A20" s="16">
        <v>8</v>
      </c>
      <c r="B20" s="15" t="s">
        <v>203</v>
      </c>
      <c r="C20" s="15" t="s">
        <v>204</v>
      </c>
      <c r="D20" s="15" t="s">
        <v>1074</v>
      </c>
      <c r="E20" s="15" t="s">
        <v>1075</v>
      </c>
      <c r="F20" s="15" t="s">
        <v>1076</v>
      </c>
      <c r="G20" s="15" t="s">
        <v>1077</v>
      </c>
      <c r="H20" s="15" t="s">
        <v>1078</v>
      </c>
      <c r="I20" s="17">
        <v>175</v>
      </c>
      <c r="J20" s="17">
        <v>1000</v>
      </c>
      <c r="K20" s="17">
        <v>275</v>
      </c>
      <c r="L20" s="17">
        <v>15</v>
      </c>
      <c r="M20" s="17">
        <v>250</v>
      </c>
      <c r="N20" s="17">
        <v>16.5</v>
      </c>
      <c r="O20" s="17">
        <v>250</v>
      </c>
      <c r="P20" s="17">
        <v>16.399999999999999</v>
      </c>
      <c r="Q20" s="18">
        <f t="shared" si="2"/>
        <v>950</v>
      </c>
      <c r="R20" s="18">
        <f t="shared" si="3"/>
        <v>1047.9000000000001</v>
      </c>
    </row>
    <row r="21" spans="1:18" s="6" customFormat="1" ht="15.75" customHeight="1">
      <c r="A21" s="16">
        <v>9</v>
      </c>
      <c r="B21" s="15" t="s">
        <v>1079</v>
      </c>
      <c r="C21" s="15" t="s">
        <v>1080</v>
      </c>
      <c r="D21" s="15" t="s">
        <v>1048</v>
      </c>
      <c r="E21" s="15" t="s">
        <v>1081</v>
      </c>
      <c r="F21" s="15" t="s">
        <v>1082</v>
      </c>
      <c r="G21" s="15" t="s">
        <v>1083</v>
      </c>
      <c r="H21" s="15" t="s">
        <v>1084</v>
      </c>
      <c r="I21" s="17">
        <v>270</v>
      </c>
      <c r="J21" s="17">
        <v>27.5</v>
      </c>
      <c r="K21" s="17">
        <v>250</v>
      </c>
      <c r="L21" s="17">
        <v>31.12</v>
      </c>
      <c r="M21" s="17">
        <v>185</v>
      </c>
      <c r="N21" s="17">
        <v>1000</v>
      </c>
      <c r="O21" s="17">
        <v>195</v>
      </c>
      <c r="P21" s="17">
        <v>1000</v>
      </c>
      <c r="Q21" s="18">
        <f t="shared" si="2"/>
        <v>900</v>
      </c>
      <c r="R21" s="18">
        <f t="shared" si="3"/>
        <v>2058.62</v>
      </c>
    </row>
    <row r="22" spans="1:18" s="6" customFormat="1" ht="15.75" customHeight="1">
      <c r="A22" s="16">
        <v>10</v>
      </c>
      <c r="B22" s="15" t="s">
        <v>1034</v>
      </c>
      <c r="C22" s="15" t="s">
        <v>1035</v>
      </c>
      <c r="D22" s="15" t="s">
        <v>1036</v>
      </c>
      <c r="E22" s="15" t="s">
        <v>1085</v>
      </c>
      <c r="F22" s="15" t="s">
        <v>1086</v>
      </c>
      <c r="G22" s="15" t="s">
        <v>1087</v>
      </c>
      <c r="H22" s="15" t="s">
        <v>1088</v>
      </c>
      <c r="I22" s="17">
        <v>230</v>
      </c>
      <c r="J22" s="17">
        <v>15.2</v>
      </c>
      <c r="K22" s="17">
        <v>250</v>
      </c>
      <c r="L22" s="17">
        <v>16.52</v>
      </c>
      <c r="M22" s="17">
        <v>10</v>
      </c>
      <c r="N22" s="17">
        <v>1000</v>
      </c>
      <c r="O22" s="17">
        <v>30</v>
      </c>
      <c r="P22" s="17">
        <v>1000</v>
      </c>
      <c r="Q22" s="18">
        <f t="shared" si="2"/>
        <v>520</v>
      </c>
      <c r="R22" s="18">
        <f t="shared" si="3"/>
        <v>2031.72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workbookViewId="0">
      <selection activeCell="A31" sqref="A31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1182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1659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16">
        <v>1</v>
      </c>
      <c r="B4" s="15" t="s">
        <v>211</v>
      </c>
      <c r="C4" s="15" t="s">
        <v>212</v>
      </c>
      <c r="D4" s="15" t="s">
        <v>213</v>
      </c>
      <c r="E4" s="15" t="s">
        <v>214</v>
      </c>
      <c r="F4" s="15" t="s">
        <v>215</v>
      </c>
      <c r="G4" s="15" t="s">
        <v>216</v>
      </c>
      <c r="H4" s="15" t="s">
        <v>217</v>
      </c>
      <c r="I4" s="17">
        <v>220</v>
      </c>
      <c r="J4" s="17">
        <v>21.2</v>
      </c>
      <c r="K4" s="17">
        <v>220</v>
      </c>
      <c r="L4" s="17">
        <v>19.8</v>
      </c>
      <c r="M4" s="17">
        <v>220</v>
      </c>
      <c r="N4" s="17">
        <v>25.3</v>
      </c>
      <c r="O4" s="17">
        <v>215</v>
      </c>
      <c r="P4" s="17">
        <v>27.4</v>
      </c>
      <c r="Q4" s="18">
        <f t="shared" ref="Q4:Q11" si="0">I4+K4+M4+O4</f>
        <v>875</v>
      </c>
      <c r="R4" s="18">
        <f t="shared" ref="R4:R11" si="1">SUM(J4,L4,N4,P4)</f>
        <v>93.699999999999989</v>
      </c>
    </row>
    <row r="5" spans="1:18" s="6" customFormat="1" ht="15.75" customHeight="1">
      <c r="A5" s="16">
        <v>2</v>
      </c>
      <c r="B5" s="15" t="s">
        <v>218</v>
      </c>
      <c r="C5" s="15" t="s">
        <v>210</v>
      </c>
      <c r="D5" s="15" t="s">
        <v>219</v>
      </c>
      <c r="E5" s="15" t="s">
        <v>220</v>
      </c>
      <c r="F5" s="15" t="s">
        <v>221</v>
      </c>
      <c r="G5" s="15" t="s">
        <v>222</v>
      </c>
      <c r="H5" s="15" t="s">
        <v>223</v>
      </c>
      <c r="I5" s="17">
        <v>200</v>
      </c>
      <c r="J5" s="17">
        <v>22</v>
      </c>
      <c r="K5" s="17">
        <v>200</v>
      </c>
      <c r="L5" s="17">
        <v>20</v>
      </c>
      <c r="M5" s="17">
        <v>200</v>
      </c>
      <c r="N5" s="17">
        <v>22</v>
      </c>
      <c r="O5" s="17">
        <v>200</v>
      </c>
      <c r="P5" s="17">
        <v>17</v>
      </c>
      <c r="Q5" s="18">
        <f t="shared" si="0"/>
        <v>800</v>
      </c>
      <c r="R5" s="18">
        <f t="shared" si="1"/>
        <v>81</v>
      </c>
    </row>
    <row r="6" spans="1:18" s="6" customFormat="1" ht="15.75" customHeight="1">
      <c r="A6" s="16">
        <v>3</v>
      </c>
      <c r="B6" s="19" t="s">
        <v>224</v>
      </c>
      <c r="C6" s="15" t="s">
        <v>225</v>
      </c>
      <c r="D6" s="19" t="s">
        <v>226</v>
      </c>
      <c r="E6" s="19" t="s">
        <v>227</v>
      </c>
      <c r="F6" s="19" t="s">
        <v>228</v>
      </c>
      <c r="G6" s="19" t="s">
        <v>229</v>
      </c>
      <c r="H6" s="19" t="s">
        <v>230</v>
      </c>
      <c r="I6" s="20">
        <v>175</v>
      </c>
      <c r="J6" s="20">
        <v>20</v>
      </c>
      <c r="K6" s="20">
        <v>175</v>
      </c>
      <c r="L6" s="20">
        <v>19</v>
      </c>
      <c r="M6" s="20">
        <v>190</v>
      </c>
      <c r="N6" s="20">
        <v>16</v>
      </c>
      <c r="O6" s="20">
        <v>210</v>
      </c>
      <c r="P6" s="20">
        <v>20</v>
      </c>
      <c r="Q6" s="18">
        <f t="shared" si="0"/>
        <v>750</v>
      </c>
      <c r="R6" s="18">
        <f t="shared" si="1"/>
        <v>75</v>
      </c>
    </row>
    <row r="7" spans="1:18" s="6" customFormat="1" ht="15.75" customHeight="1">
      <c r="A7" s="16">
        <v>4</v>
      </c>
      <c r="B7" s="15" t="s">
        <v>1090</v>
      </c>
      <c r="C7" s="15" t="s">
        <v>210</v>
      </c>
      <c r="D7" s="15" t="s">
        <v>1091</v>
      </c>
      <c r="E7" s="15" t="s">
        <v>1092</v>
      </c>
      <c r="F7" s="15" t="s">
        <v>1093</v>
      </c>
      <c r="G7" s="15" t="s">
        <v>1094</v>
      </c>
      <c r="H7" s="15" t="s">
        <v>1095</v>
      </c>
      <c r="I7" s="17">
        <v>210</v>
      </c>
      <c r="J7" s="17">
        <v>1000</v>
      </c>
      <c r="K7" s="17">
        <v>220</v>
      </c>
      <c r="L7" s="17">
        <v>13.8</v>
      </c>
      <c r="M7" s="17">
        <v>130</v>
      </c>
      <c r="N7" s="17">
        <v>1000</v>
      </c>
      <c r="O7" s="17">
        <v>125</v>
      </c>
      <c r="P7" s="17">
        <v>1000</v>
      </c>
      <c r="Q7" s="18">
        <f t="shared" si="0"/>
        <v>685</v>
      </c>
      <c r="R7" s="18">
        <f t="shared" si="1"/>
        <v>3013.8</v>
      </c>
    </row>
    <row r="8" spans="1:18" s="6" customFormat="1" ht="15.75" customHeight="1">
      <c r="A8" s="16">
        <v>5</v>
      </c>
      <c r="B8" s="15" t="s">
        <v>1096</v>
      </c>
      <c r="C8" s="15" t="s">
        <v>1097</v>
      </c>
      <c r="D8" s="15" t="s">
        <v>1098</v>
      </c>
      <c r="E8" s="15" t="s">
        <v>1099</v>
      </c>
      <c r="F8" s="15" t="s">
        <v>1100</v>
      </c>
      <c r="G8" s="15" t="s">
        <v>1101</v>
      </c>
      <c r="H8" s="15" t="s">
        <v>1102</v>
      </c>
      <c r="I8" s="17">
        <v>180</v>
      </c>
      <c r="J8" s="17">
        <v>22.8</v>
      </c>
      <c r="K8" s="17">
        <v>180</v>
      </c>
      <c r="L8" s="17">
        <v>21</v>
      </c>
      <c r="M8" s="17">
        <v>200</v>
      </c>
      <c r="N8" s="17">
        <v>19.2</v>
      </c>
      <c r="O8" s="17">
        <v>95</v>
      </c>
      <c r="P8" s="17">
        <v>1000</v>
      </c>
      <c r="Q8" s="18">
        <f t="shared" si="0"/>
        <v>655</v>
      </c>
      <c r="R8" s="18">
        <f t="shared" si="1"/>
        <v>1063</v>
      </c>
    </row>
    <row r="9" spans="1:18" s="6" customFormat="1" ht="15.75" customHeight="1">
      <c r="A9" s="16">
        <v>6</v>
      </c>
      <c r="B9" s="15" t="s">
        <v>1103</v>
      </c>
      <c r="C9" s="15" t="s">
        <v>210</v>
      </c>
      <c r="D9" s="15" t="s">
        <v>1104</v>
      </c>
      <c r="E9" s="15" t="s">
        <v>1105</v>
      </c>
      <c r="F9" s="15" t="s">
        <v>1106</v>
      </c>
      <c r="G9" s="15" t="s">
        <v>1107</v>
      </c>
      <c r="H9" s="15" t="s">
        <v>1108</v>
      </c>
      <c r="I9" s="17">
        <v>200</v>
      </c>
      <c r="J9" s="17">
        <v>14</v>
      </c>
      <c r="K9" s="17"/>
      <c r="L9" s="21"/>
      <c r="M9" s="17">
        <v>200</v>
      </c>
      <c r="N9" s="17">
        <v>15</v>
      </c>
      <c r="O9" s="17">
        <v>200</v>
      </c>
      <c r="P9" s="17">
        <v>22</v>
      </c>
      <c r="Q9" s="18">
        <f t="shared" si="0"/>
        <v>600</v>
      </c>
      <c r="R9" s="18">
        <f t="shared" si="1"/>
        <v>51</v>
      </c>
    </row>
    <row r="10" spans="1:18" s="6" customFormat="1" ht="15.75" customHeight="1">
      <c r="A10" s="16">
        <v>7</v>
      </c>
      <c r="B10" s="15" t="s">
        <v>1109</v>
      </c>
      <c r="C10" s="15" t="s">
        <v>1110</v>
      </c>
      <c r="D10" s="15" t="s">
        <v>1111</v>
      </c>
      <c r="E10" s="15" t="s">
        <v>1112</v>
      </c>
      <c r="F10" s="15" t="s">
        <v>1113</v>
      </c>
      <c r="G10" s="15">
        <v>0</v>
      </c>
      <c r="H10" s="15">
        <v>0</v>
      </c>
      <c r="I10" s="17">
        <v>105</v>
      </c>
      <c r="J10" s="17">
        <v>1000</v>
      </c>
      <c r="K10" s="17">
        <v>145</v>
      </c>
      <c r="L10" s="17">
        <v>1000</v>
      </c>
      <c r="M10" s="17"/>
      <c r="N10" s="17"/>
      <c r="O10" s="17"/>
      <c r="P10" s="17"/>
      <c r="Q10" s="18">
        <f t="shared" si="0"/>
        <v>250</v>
      </c>
      <c r="R10" s="18">
        <f t="shared" si="1"/>
        <v>2000</v>
      </c>
    </row>
    <row r="11" spans="1:18" s="6" customFormat="1" ht="15.75" customHeight="1">
      <c r="A11" s="16">
        <v>8</v>
      </c>
      <c r="B11" s="15" t="s">
        <v>1114</v>
      </c>
      <c r="C11" s="15" t="s">
        <v>1115</v>
      </c>
      <c r="D11" s="15" t="s">
        <v>1116</v>
      </c>
      <c r="E11" s="15" t="s">
        <v>1117</v>
      </c>
      <c r="F11" s="15" t="s">
        <v>1118</v>
      </c>
      <c r="G11" s="15" t="s">
        <v>1119</v>
      </c>
      <c r="H11" s="15" t="s">
        <v>1120</v>
      </c>
      <c r="I11" s="17">
        <v>220</v>
      </c>
      <c r="J11" s="17">
        <v>24</v>
      </c>
      <c r="K11" s="17">
        <v>0</v>
      </c>
      <c r="L11" s="17">
        <v>1000</v>
      </c>
      <c r="M11" s="17">
        <v>0</v>
      </c>
      <c r="N11" s="17">
        <v>1000</v>
      </c>
      <c r="O11" s="17">
        <v>0</v>
      </c>
      <c r="P11" s="17">
        <v>1000</v>
      </c>
      <c r="Q11" s="18">
        <f t="shared" si="0"/>
        <v>220</v>
      </c>
      <c r="R11" s="18">
        <f t="shared" si="1"/>
        <v>3024</v>
      </c>
    </row>
    <row r="13" spans="1:18" ht="37.5" customHeight="1">
      <c r="A13" s="1" t="s">
        <v>1182</v>
      </c>
      <c r="B13" s="2"/>
      <c r="C13" s="2"/>
      <c r="D13" s="2"/>
      <c r="E13" s="3"/>
      <c r="F13" s="3"/>
    </row>
    <row r="14" spans="1:18" ht="37.5" customHeight="1">
      <c r="A14" s="4"/>
      <c r="B14" s="5" t="s">
        <v>450</v>
      </c>
      <c r="C14" s="6"/>
      <c r="D14" s="7" t="s">
        <v>1659</v>
      </c>
      <c r="E14" s="3"/>
      <c r="F14" s="3"/>
    </row>
    <row r="15" spans="1:18" s="14" customFormat="1" ht="42" customHeight="1">
      <c r="A15" s="8" t="s">
        <v>77</v>
      </c>
      <c r="B15" s="9" t="s">
        <v>0</v>
      </c>
      <c r="C15" s="8" t="s">
        <v>1</v>
      </c>
      <c r="D15" s="8" t="s">
        <v>2</v>
      </c>
      <c r="E15" s="8" t="s">
        <v>3</v>
      </c>
      <c r="F15" s="8" t="s">
        <v>4</v>
      </c>
      <c r="G15" s="8" t="s">
        <v>5</v>
      </c>
      <c r="H15" s="10" t="s">
        <v>6</v>
      </c>
      <c r="I15" s="11" t="s">
        <v>7</v>
      </c>
      <c r="J15" s="12" t="s">
        <v>8</v>
      </c>
      <c r="K15" s="12" t="s">
        <v>9</v>
      </c>
      <c r="L15" s="12" t="s">
        <v>10</v>
      </c>
      <c r="M15" s="12" t="s">
        <v>11</v>
      </c>
      <c r="N15" s="12" t="s">
        <v>12</v>
      </c>
      <c r="O15" s="12" t="s">
        <v>13</v>
      </c>
      <c r="P15" s="12" t="s">
        <v>14</v>
      </c>
      <c r="Q15" s="12" t="s">
        <v>15</v>
      </c>
      <c r="R15" s="13" t="s">
        <v>16</v>
      </c>
    </row>
    <row r="16" spans="1:18" s="6" customFormat="1" ht="15.75" customHeight="1">
      <c r="A16" s="16">
        <v>1</v>
      </c>
      <c r="B16" s="15" t="s">
        <v>559</v>
      </c>
      <c r="C16" s="15" t="s">
        <v>560</v>
      </c>
      <c r="D16" s="15" t="s">
        <v>561</v>
      </c>
      <c r="E16" s="15" t="s">
        <v>562</v>
      </c>
      <c r="F16" s="15" t="s">
        <v>563</v>
      </c>
      <c r="G16" s="15" t="s">
        <v>564</v>
      </c>
      <c r="H16" s="15" t="s">
        <v>565</v>
      </c>
      <c r="I16" s="17">
        <v>275</v>
      </c>
      <c r="J16" s="17">
        <v>14.6</v>
      </c>
      <c r="K16" s="17">
        <v>270</v>
      </c>
      <c r="L16" s="17">
        <v>29.3</v>
      </c>
      <c r="M16" s="17">
        <v>275</v>
      </c>
      <c r="N16" s="17">
        <v>12.4</v>
      </c>
      <c r="O16" s="17">
        <v>275</v>
      </c>
      <c r="P16" s="17">
        <v>15.4</v>
      </c>
      <c r="Q16" s="18">
        <f t="shared" ref="Q16:Q30" si="2">I16+K16+M16+O16</f>
        <v>1095</v>
      </c>
      <c r="R16" s="18">
        <f t="shared" ref="R16:R30" si="3">SUM(J16,L16,N16,P16)</f>
        <v>71.7</v>
      </c>
    </row>
    <row r="17" spans="1:18" s="6" customFormat="1" ht="15.75" customHeight="1">
      <c r="A17" s="16">
        <v>2</v>
      </c>
      <c r="B17" s="15" t="s">
        <v>566</v>
      </c>
      <c r="C17" s="15" t="s">
        <v>210</v>
      </c>
      <c r="D17" s="15" t="s">
        <v>567</v>
      </c>
      <c r="E17" s="15" t="s">
        <v>568</v>
      </c>
      <c r="F17" s="15" t="s">
        <v>569</v>
      </c>
      <c r="G17" s="15" t="s">
        <v>570</v>
      </c>
      <c r="H17" s="15" t="s">
        <v>571</v>
      </c>
      <c r="I17" s="17">
        <v>275</v>
      </c>
      <c r="J17" s="17">
        <v>14.9</v>
      </c>
      <c r="K17" s="17">
        <v>275</v>
      </c>
      <c r="L17" s="17">
        <v>16.5</v>
      </c>
      <c r="M17" s="17">
        <v>270</v>
      </c>
      <c r="N17" s="17">
        <v>29</v>
      </c>
      <c r="O17" s="17">
        <v>275</v>
      </c>
      <c r="P17" s="17">
        <v>13.3</v>
      </c>
      <c r="Q17" s="18">
        <f t="shared" si="2"/>
        <v>1095</v>
      </c>
      <c r="R17" s="18">
        <f t="shared" si="3"/>
        <v>73.7</v>
      </c>
    </row>
    <row r="18" spans="1:18" s="6" customFormat="1" ht="15.75" customHeight="1">
      <c r="A18" s="16">
        <v>3</v>
      </c>
      <c r="B18" s="15" t="s">
        <v>572</v>
      </c>
      <c r="C18" s="15" t="s">
        <v>210</v>
      </c>
      <c r="D18" s="15" t="s">
        <v>573</v>
      </c>
      <c r="E18" s="15" t="s">
        <v>574</v>
      </c>
      <c r="F18" s="15" t="s">
        <v>575</v>
      </c>
      <c r="G18" s="15" t="s">
        <v>576</v>
      </c>
      <c r="H18" s="15" t="s">
        <v>577</v>
      </c>
      <c r="I18" s="17">
        <v>275</v>
      </c>
      <c r="J18" s="17">
        <v>11.8</v>
      </c>
      <c r="K18" s="17">
        <v>265</v>
      </c>
      <c r="L18" s="17">
        <v>16</v>
      </c>
      <c r="M18" s="17">
        <v>265</v>
      </c>
      <c r="N18" s="17">
        <v>13.8</v>
      </c>
      <c r="O18" s="17">
        <v>265</v>
      </c>
      <c r="P18" s="17">
        <v>13</v>
      </c>
      <c r="Q18" s="18">
        <f t="shared" si="2"/>
        <v>1070</v>
      </c>
      <c r="R18" s="18">
        <f t="shared" si="3"/>
        <v>54.6</v>
      </c>
    </row>
    <row r="19" spans="1:18" s="6" customFormat="1" ht="15.75" customHeight="1">
      <c r="A19" s="16">
        <v>4</v>
      </c>
      <c r="B19" s="15" t="s">
        <v>1090</v>
      </c>
      <c r="C19" s="15" t="s">
        <v>210</v>
      </c>
      <c r="D19" s="15" t="s">
        <v>1121</v>
      </c>
      <c r="E19" s="15" t="s">
        <v>1122</v>
      </c>
      <c r="F19" s="15" t="s">
        <v>1123</v>
      </c>
      <c r="G19" s="15" t="s">
        <v>1124</v>
      </c>
      <c r="H19" s="15" t="s">
        <v>1125</v>
      </c>
      <c r="I19" s="17">
        <v>270</v>
      </c>
      <c r="J19" s="17">
        <v>22.6</v>
      </c>
      <c r="K19" s="17">
        <v>265</v>
      </c>
      <c r="L19" s="17">
        <v>32.799999999999997</v>
      </c>
      <c r="M19" s="17">
        <v>270</v>
      </c>
      <c r="N19" s="17">
        <v>17.7</v>
      </c>
      <c r="O19" s="17">
        <v>265</v>
      </c>
      <c r="P19" s="17">
        <v>18.100000000000001</v>
      </c>
      <c r="Q19" s="18">
        <f t="shared" si="2"/>
        <v>1070</v>
      </c>
      <c r="R19" s="18">
        <f t="shared" si="3"/>
        <v>91.199999999999989</v>
      </c>
    </row>
    <row r="20" spans="1:18" s="6" customFormat="1" ht="15.75" customHeight="1">
      <c r="A20" s="16">
        <v>5</v>
      </c>
      <c r="B20" s="15" t="s">
        <v>1126</v>
      </c>
      <c r="C20" s="15" t="s">
        <v>210</v>
      </c>
      <c r="D20" s="15" t="s">
        <v>1127</v>
      </c>
      <c r="E20" s="15" t="s">
        <v>1128</v>
      </c>
      <c r="F20" s="15" t="s">
        <v>1129</v>
      </c>
      <c r="G20" s="15" t="s">
        <v>1130</v>
      </c>
      <c r="H20" s="15" t="s">
        <v>1131</v>
      </c>
      <c r="I20" s="17">
        <v>255</v>
      </c>
      <c r="J20" s="17">
        <v>25</v>
      </c>
      <c r="K20" s="17">
        <v>270</v>
      </c>
      <c r="L20" s="17">
        <v>12.2</v>
      </c>
      <c r="M20" s="17">
        <v>270</v>
      </c>
      <c r="N20" s="17">
        <v>18.5</v>
      </c>
      <c r="O20" s="17">
        <v>265</v>
      </c>
      <c r="P20" s="17">
        <v>14.1</v>
      </c>
      <c r="Q20" s="18">
        <f t="shared" si="2"/>
        <v>1060</v>
      </c>
      <c r="R20" s="18">
        <f t="shared" si="3"/>
        <v>69.8</v>
      </c>
    </row>
    <row r="21" spans="1:18" s="6" customFormat="1" ht="15.75" customHeight="1">
      <c r="A21" s="16">
        <v>6</v>
      </c>
      <c r="B21" s="15" t="s">
        <v>1132</v>
      </c>
      <c r="C21" s="15" t="s">
        <v>210</v>
      </c>
      <c r="D21" s="15" t="s">
        <v>1133</v>
      </c>
      <c r="E21" s="15" t="s">
        <v>1134</v>
      </c>
      <c r="F21" s="15" t="s">
        <v>1135</v>
      </c>
      <c r="G21" s="15" t="s">
        <v>1136</v>
      </c>
      <c r="H21" s="15" t="s">
        <v>1137</v>
      </c>
      <c r="I21" s="17">
        <v>270</v>
      </c>
      <c r="J21" s="17">
        <v>15</v>
      </c>
      <c r="K21" s="17">
        <v>275</v>
      </c>
      <c r="L21" s="17">
        <v>13</v>
      </c>
      <c r="M21" s="17">
        <v>230</v>
      </c>
      <c r="N21" s="17">
        <v>21</v>
      </c>
      <c r="O21" s="17">
        <v>275</v>
      </c>
      <c r="P21" s="17">
        <v>13</v>
      </c>
      <c r="Q21" s="18">
        <f t="shared" si="2"/>
        <v>1050</v>
      </c>
      <c r="R21" s="18">
        <f t="shared" si="3"/>
        <v>62</v>
      </c>
    </row>
    <row r="22" spans="1:18" s="6" customFormat="1">
      <c r="A22" s="16">
        <v>7</v>
      </c>
      <c r="B22" s="15" t="s">
        <v>1138</v>
      </c>
      <c r="C22" s="15" t="s">
        <v>210</v>
      </c>
      <c r="D22" s="15" t="s">
        <v>1139</v>
      </c>
      <c r="E22" s="15" t="s">
        <v>1140</v>
      </c>
      <c r="F22" s="15" t="s">
        <v>1141</v>
      </c>
      <c r="G22" s="15" t="s">
        <v>1142</v>
      </c>
      <c r="H22" s="15" t="s">
        <v>1143</v>
      </c>
      <c r="I22" s="17">
        <v>270</v>
      </c>
      <c r="J22" s="17">
        <v>44</v>
      </c>
      <c r="K22" s="17">
        <v>245</v>
      </c>
      <c r="L22" s="17">
        <v>39</v>
      </c>
      <c r="M22" s="17">
        <v>270</v>
      </c>
      <c r="N22" s="17">
        <v>27</v>
      </c>
      <c r="O22" s="17">
        <v>240</v>
      </c>
      <c r="P22" s="17">
        <v>28</v>
      </c>
      <c r="Q22" s="18">
        <f t="shared" si="2"/>
        <v>1025</v>
      </c>
      <c r="R22" s="18">
        <f t="shared" si="3"/>
        <v>138</v>
      </c>
    </row>
    <row r="23" spans="1:18" s="6" customFormat="1" ht="15.75" customHeight="1">
      <c r="A23" s="16">
        <v>8</v>
      </c>
      <c r="B23" s="15" t="s">
        <v>1144</v>
      </c>
      <c r="C23" s="15" t="s">
        <v>1145</v>
      </c>
      <c r="D23" s="15" t="s">
        <v>1146</v>
      </c>
      <c r="E23" s="15" t="s">
        <v>1147</v>
      </c>
      <c r="F23" s="15" t="s">
        <v>1148</v>
      </c>
      <c r="G23" s="15" t="s">
        <v>1149</v>
      </c>
      <c r="H23" s="15" t="s">
        <v>339</v>
      </c>
      <c r="I23" s="17">
        <v>250</v>
      </c>
      <c r="J23" s="17">
        <v>33.1</v>
      </c>
      <c r="K23" s="17">
        <v>230</v>
      </c>
      <c r="L23" s="17">
        <v>28.4</v>
      </c>
      <c r="M23" s="17">
        <v>250</v>
      </c>
      <c r="N23" s="17">
        <v>24.3</v>
      </c>
      <c r="O23" s="17">
        <v>230</v>
      </c>
      <c r="P23" s="17">
        <v>1000</v>
      </c>
      <c r="Q23" s="18">
        <f t="shared" si="2"/>
        <v>960</v>
      </c>
      <c r="R23" s="18">
        <f t="shared" si="3"/>
        <v>1085.8</v>
      </c>
    </row>
    <row r="24" spans="1:18" s="6" customFormat="1" ht="15.75" customHeight="1">
      <c r="A24" s="16">
        <v>9</v>
      </c>
      <c r="B24" s="15" t="s">
        <v>211</v>
      </c>
      <c r="C24" s="15" t="s">
        <v>212</v>
      </c>
      <c r="D24" s="15" t="s">
        <v>1150</v>
      </c>
      <c r="E24" s="15" t="s">
        <v>1151</v>
      </c>
      <c r="F24" s="15" t="s">
        <v>1152</v>
      </c>
      <c r="G24" s="15" t="s">
        <v>1153</v>
      </c>
      <c r="H24" s="15" t="s">
        <v>1154</v>
      </c>
      <c r="I24" s="17">
        <v>210</v>
      </c>
      <c r="J24" s="17">
        <v>28</v>
      </c>
      <c r="K24" s="17">
        <v>230</v>
      </c>
      <c r="L24" s="17">
        <v>48.7</v>
      </c>
      <c r="M24" s="17">
        <v>210</v>
      </c>
      <c r="N24" s="17">
        <v>22.5</v>
      </c>
      <c r="O24" s="17">
        <v>255</v>
      </c>
      <c r="P24" s="17">
        <v>28.5</v>
      </c>
      <c r="Q24" s="18">
        <f t="shared" si="2"/>
        <v>905</v>
      </c>
      <c r="R24" s="18">
        <f t="shared" si="3"/>
        <v>127.7</v>
      </c>
    </row>
    <row r="25" spans="1:18" s="6" customFormat="1" ht="15.75" customHeight="1">
      <c r="A25" s="16">
        <v>10</v>
      </c>
      <c r="B25" s="15" t="s">
        <v>1155</v>
      </c>
      <c r="C25" s="15" t="s">
        <v>210</v>
      </c>
      <c r="D25" s="15" t="s">
        <v>1156</v>
      </c>
      <c r="E25" s="15" t="s">
        <v>1157</v>
      </c>
      <c r="F25" s="15" t="s">
        <v>1158</v>
      </c>
      <c r="G25" s="15" t="s">
        <v>1658</v>
      </c>
      <c r="H25" s="15" t="s">
        <v>1159</v>
      </c>
      <c r="I25" s="17">
        <v>250</v>
      </c>
      <c r="J25" s="17">
        <v>24</v>
      </c>
      <c r="K25" s="17">
        <v>215</v>
      </c>
      <c r="L25" s="17">
        <v>25</v>
      </c>
      <c r="M25" s="17">
        <v>230</v>
      </c>
      <c r="N25" s="17">
        <v>30</v>
      </c>
      <c r="O25" s="17">
        <v>160</v>
      </c>
      <c r="P25" s="17">
        <v>1000</v>
      </c>
      <c r="Q25" s="18">
        <f t="shared" si="2"/>
        <v>855</v>
      </c>
      <c r="R25" s="18">
        <f t="shared" si="3"/>
        <v>1079</v>
      </c>
    </row>
    <row r="26" spans="1:18" s="6" customFormat="1" ht="15.75" customHeight="1">
      <c r="A26" s="16">
        <v>11</v>
      </c>
      <c r="B26" s="15" t="s">
        <v>1103</v>
      </c>
      <c r="C26" s="15" t="s">
        <v>210</v>
      </c>
      <c r="D26" s="15" t="s">
        <v>1104</v>
      </c>
      <c r="E26" s="15" t="s">
        <v>1160</v>
      </c>
      <c r="F26" s="15" t="s">
        <v>1161</v>
      </c>
      <c r="G26" s="15" t="s">
        <v>1162</v>
      </c>
      <c r="H26" s="15" t="s">
        <v>1163</v>
      </c>
      <c r="I26" s="17">
        <v>240</v>
      </c>
      <c r="J26" s="17">
        <v>20</v>
      </c>
      <c r="K26" s="17">
        <v>270</v>
      </c>
      <c r="L26" s="17">
        <v>13</v>
      </c>
      <c r="M26" s="17">
        <v>250</v>
      </c>
      <c r="N26" s="17">
        <v>35</v>
      </c>
      <c r="O26" s="17">
        <v>40</v>
      </c>
      <c r="P26" s="17">
        <v>1000</v>
      </c>
      <c r="Q26" s="18">
        <f t="shared" si="2"/>
        <v>800</v>
      </c>
      <c r="R26" s="18">
        <f t="shared" si="3"/>
        <v>1068</v>
      </c>
    </row>
    <row r="27" spans="1:18" s="6" customFormat="1" ht="15.75" customHeight="1">
      <c r="A27" s="16">
        <v>12</v>
      </c>
      <c r="B27" s="15" t="s">
        <v>1096</v>
      </c>
      <c r="C27" s="15" t="s">
        <v>1097</v>
      </c>
      <c r="D27" s="15" t="s">
        <v>1164</v>
      </c>
      <c r="E27" s="15" t="s">
        <v>1165</v>
      </c>
      <c r="F27" s="15" t="s">
        <v>1166</v>
      </c>
      <c r="G27" s="15" t="s">
        <v>1167</v>
      </c>
      <c r="H27" s="15" t="s">
        <v>1168</v>
      </c>
      <c r="I27" s="17">
        <v>160</v>
      </c>
      <c r="J27" s="17">
        <v>1000</v>
      </c>
      <c r="K27" s="17">
        <v>245</v>
      </c>
      <c r="L27" s="17">
        <v>28</v>
      </c>
      <c r="M27" s="17">
        <v>225</v>
      </c>
      <c r="N27" s="17">
        <v>20.7</v>
      </c>
      <c r="O27" s="17">
        <v>100</v>
      </c>
      <c r="P27" s="17">
        <v>1000</v>
      </c>
      <c r="Q27" s="18">
        <f t="shared" si="2"/>
        <v>730</v>
      </c>
      <c r="R27" s="18">
        <f t="shared" si="3"/>
        <v>2048.6999999999998</v>
      </c>
    </row>
    <row r="28" spans="1:18" s="6" customFormat="1" ht="15.75" customHeight="1">
      <c r="A28" s="16">
        <v>13</v>
      </c>
      <c r="B28" s="19" t="s">
        <v>224</v>
      </c>
      <c r="C28" s="15" t="s">
        <v>225</v>
      </c>
      <c r="D28" s="19" t="s">
        <v>1169</v>
      </c>
      <c r="E28" s="19" t="s">
        <v>1170</v>
      </c>
      <c r="F28" s="19" t="s">
        <v>1171</v>
      </c>
      <c r="G28" s="19" t="s">
        <v>1172</v>
      </c>
      <c r="H28" s="19" t="s">
        <v>1173</v>
      </c>
      <c r="I28" s="20">
        <v>155</v>
      </c>
      <c r="J28" s="20">
        <v>1000</v>
      </c>
      <c r="K28" s="20">
        <v>210</v>
      </c>
      <c r="L28" s="20">
        <v>15</v>
      </c>
      <c r="M28" s="20">
        <v>130</v>
      </c>
      <c r="N28" s="20">
        <v>1000</v>
      </c>
      <c r="O28" s="20">
        <v>140</v>
      </c>
      <c r="P28" s="20">
        <v>1000</v>
      </c>
      <c r="Q28" s="18">
        <f t="shared" si="2"/>
        <v>635</v>
      </c>
      <c r="R28" s="18">
        <f t="shared" si="3"/>
        <v>3015</v>
      </c>
    </row>
    <row r="29" spans="1:18" s="6" customFormat="1" ht="15.75" customHeight="1">
      <c r="A29" s="16">
        <v>14</v>
      </c>
      <c r="B29" s="15" t="s">
        <v>1109</v>
      </c>
      <c r="C29" s="15" t="s">
        <v>1110</v>
      </c>
      <c r="D29" s="15" t="s">
        <v>1111</v>
      </c>
      <c r="E29" s="15" t="s">
        <v>1174</v>
      </c>
      <c r="F29" s="15" t="s">
        <v>1175</v>
      </c>
      <c r="G29" s="15" t="s">
        <v>1176</v>
      </c>
      <c r="H29" s="15">
        <v>0</v>
      </c>
      <c r="I29" s="17">
        <v>210</v>
      </c>
      <c r="J29" s="17">
        <v>1000</v>
      </c>
      <c r="K29" s="17">
        <v>165</v>
      </c>
      <c r="L29" s="17">
        <v>1000</v>
      </c>
      <c r="M29" s="17"/>
      <c r="N29" s="17"/>
      <c r="O29" s="17"/>
      <c r="P29" s="17"/>
      <c r="Q29" s="18">
        <f t="shared" si="2"/>
        <v>375</v>
      </c>
      <c r="R29" s="18">
        <f t="shared" si="3"/>
        <v>2000</v>
      </c>
    </row>
    <row r="30" spans="1:18" s="6" customFormat="1" ht="15.75" customHeight="1">
      <c r="A30" s="16">
        <v>15</v>
      </c>
      <c r="B30" s="15" t="s">
        <v>1114</v>
      </c>
      <c r="C30" s="15" t="s">
        <v>1115</v>
      </c>
      <c r="D30" s="15" t="s">
        <v>1177</v>
      </c>
      <c r="E30" s="15" t="s">
        <v>1178</v>
      </c>
      <c r="F30" s="15" t="s">
        <v>1179</v>
      </c>
      <c r="G30" s="15" t="s">
        <v>1180</v>
      </c>
      <c r="H30" s="15" t="s">
        <v>1181</v>
      </c>
      <c r="I30" s="17">
        <v>0</v>
      </c>
      <c r="J30" s="17">
        <v>1000</v>
      </c>
      <c r="K30" s="17">
        <v>243</v>
      </c>
      <c r="L30" s="17">
        <v>22</v>
      </c>
      <c r="M30" s="17">
        <v>0</v>
      </c>
      <c r="N30" s="17">
        <v>1000</v>
      </c>
      <c r="O30" s="17">
        <v>0</v>
      </c>
      <c r="P30" s="17">
        <v>1000</v>
      </c>
      <c r="Q30" s="18">
        <f t="shared" si="2"/>
        <v>243</v>
      </c>
      <c r="R30" s="18">
        <f t="shared" si="3"/>
        <v>3022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19" sqref="A19"/>
    </sheetView>
  </sheetViews>
  <sheetFormatPr baseColWidth="10" defaultColWidth="8.83203125" defaultRowHeight="14" x14ac:dyDescent="0"/>
  <cols>
    <col min="2" max="2" width="29.5" bestFit="1" customWidth="1"/>
    <col min="3" max="3" width="15.1640625" bestFit="1" customWidth="1"/>
    <col min="4" max="4" width="27.33203125" bestFit="1" customWidth="1"/>
    <col min="5" max="5" width="22.83203125" bestFit="1" customWidth="1"/>
    <col min="6" max="6" width="23.5" bestFit="1" customWidth="1"/>
    <col min="7" max="7" width="19" bestFit="1" customWidth="1"/>
    <col min="8" max="8" width="18" bestFit="1" customWidth="1"/>
  </cols>
  <sheetData>
    <row r="1" spans="1:18" ht="37.5" customHeight="1">
      <c r="A1" s="1" t="s">
        <v>1213</v>
      </c>
      <c r="B1" s="2"/>
      <c r="C1" s="2"/>
      <c r="D1" s="2"/>
      <c r="E1" s="3"/>
      <c r="F1" s="3"/>
    </row>
    <row r="2" spans="1:18" ht="37.5" customHeight="1">
      <c r="A2" s="4"/>
      <c r="B2" s="5" t="s">
        <v>75</v>
      </c>
      <c r="C2" s="6"/>
      <c r="D2" s="7" t="s">
        <v>76</v>
      </c>
      <c r="E2" s="3"/>
      <c r="F2" s="3"/>
    </row>
    <row r="3" spans="1:18" s="14" customFormat="1" ht="42" customHeight="1">
      <c r="A3" s="8" t="s">
        <v>77</v>
      </c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11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3" t="s">
        <v>16</v>
      </c>
    </row>
    <row r="4" spans="1:18" s="6" customFormat="1" ht="15.75" customHeight="1">
      <c r="A4" s="22">
        <v>1</v>
      </c>
      <c r="B4" s="15" t="s">
        <v>232</v>
      </c>
      <c r="C4" s="15" t="s">
        <v>233</v>
      </c>
      <c r="D4" s="15" t="s">
        <v>234</v>
      </c>
      <c r="E4" s="15" t="s">
        <v>235</v>
      </c>
      <c r="F4" s="15" t="s">
        <v>236</v>
      </c>
      <c r="G4" s="15" t="s">
        <v>237</v>
      </c>
      <c r="H4" s="15" t="s">
        <v>238</v>
      </c>
      <c r="I4" s="17">
        <v>225</v>
      </c>
      <c r="J4" s="17">
        <v>25.5</v>
      </c>
      <c r="K4" s="17">
        <v>225</v>
      </c>
      <c r="L4" s="17">
        <v>27.5</v>
      </c>
      <c r="M4" s="17">
        <v>225</v>
      </c>
      <c r="N4" s="17">
        <v>36.4</v>
      </c>
      <c r="O4" s="17">
        <v>225</v>
      </c>
      <c r="P4" s="17">
        <v>43.1</v>
      </c>
      <c r="Q4" s="18">
        <f t="shared" ref="Q4:Q6" si="0">I4+K4+M4+O4</f>
        <v>900</v>
      </c>
      <c r="R4" s="18">
        <f t="shared" ref="R4:R6" si="1">SUM(J4,L4,N4,P4)</f>
        <v>132.5</v>
      </c>
    </row>
    <row r="5" spans="1:18" s="6" customFormat="1" ht="15.75" customHeight="1">
      <c r="A5" s="22">
        <v>2</v>
      </c>
      <c r="B5" s="15" t="s">
        <v>239</v>
      </c>
      <c r="C5" s="15" t="s">
        <v>231</v>
      </c>
      <c r="D5" s="15" t="s">
        <v>240</v>
      </c>
      <c r="E5" s="15" t="s">
        <v>241</v>
      </c>
      <c r="F5" s="15" t="s">
        <v>242</v>
      </c>
      <c r="G5" s="15" t="s">
        <v>243</v>
      </c>
      <c r="H5" s="15" t="s">
        <v>244</v>
      </c>
      <c r="I5" s="17">
        <v>205</v>
      </c>
      <c r="J5" s="17">
        <v>25</v>
      </c>
      <c r="K5" s="17">
        <v>175</v>
      </c>
      <c r="L5" s="17">
        <v>32</v>
      </c>
      <c r="M5" s="17">
        <v>205</v>
      </c>
      <c r="N5" s="17">
        <v>17</v>
      </c>
      <c r="O5" s="17">
        <v>190</v>
      </c>
      <c r="P5" s="17">
        <v>25</v>
      </c>
      <c r="Q5" s="18">
        <f t="shared" si="0"/>
        <v>775</v>
      </c>
      <c r="R5" s="18">
        <f t="shared" si="1"/>
        <v>99</v>
      </c>
    </row>
    <row r="6" spans="1:18" s="6" customFormat="1" ht="15.75" customHeight="1">
      <c r="A6" s="22">
        <v>3</v>
      </c>
      <c r="B6" s="15" t="s">
        <v>245</v>
      </c>
      <c r="C6" s="15" t="s">
        <v>233</v>
      </c>
      <c r="D6" s="15" t="s">
        <v>246</v>
      </c>
      <c r="E6" s="15" t="s">
        <v>247</v>
      </c>
      <c r="F6" s="15" t="s">
        <v>248</v>
      </c>
      <c r="G6" s="15" t="s">
        <v>249</v>
      </c>
      <c r="H6" s="15" t="s">
        <v>250</v>
      </c>
      <c r="I6" s="17">
        <v>145</v>
      </c>
      <c r="J6" s="17">
        <v>31.75</v>
      </c>
      <c r="K6" s="17">
        <v>160</v>
      </c>
      <c r="L6" s="17">
        <v>24.36</v>
      </c>
      <c r="M6" s="17">
        <v>160</v>
      </c>
      <c r="N6" s="17">
        <v>17.34</v>
      </c>
      <c r="O6" s="17">
        <v>185</v>
      </c>
      <c r="P6" s="17">
        <v>22.59</v>
      </c>
      <c r="Q6" s="18">
        <f t="shared" si="0"/>
        <v>650</v>
      </c>
      <c r="R6" s="18">
        <f t="shared" si="1"/>
        <v>96.04</v>
      </c>
    </row>
    <row r="8" spans="1:18" ht="37.5" customHeight="1">
      <c r="A8" s="1" t="s">
        <v>1213</v>
      </c>
      <c r="B8" s="2"/>
      <c r="C8" s="2"/>
      <c r="D8" s="2"/>
      <c r="E8" s="3"/>
      <c r="F8" s="3"/>
    </row>
    <row r="9" spans="1:18" ht="37.5" customHeight="1">
      <c r="A9" s="4"/>
      <c r="B9" s="5" t="s">
        <v>450</v>
      </c>
      <c r="C9" s="6"/>
      <c r="D9" s="7" t="s">
        <v>76</v>
      </c>
      <c r="E9" s="3"/>
      <c r="F9" s="3"/>
    </row>
    <row r="10" spans="1:18" s="14" customFormat="1" ht="42" customHeight="1">
      <c r="A10" s="8" t="s">
        <v>77</v>
      </c>
      <c r="B10" s="9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10" t="s">
        <v>6</v>
      </c>
      <c r="I10" s="11" t="s">
        <v>7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12</v>
      </c>
      <c r="O10" s="12" t="s">
        <v>13</v>
      </c>
      <c r="P10" s="12" t="s">
        <v>14</v>
      </c>
      <c r="Q10" s="12" t="s">
        <v>15</v>
      </c>
      <c r="R10" s="13" t="s">
        <v>16</v>
      </c>
    </row>
    <row r="11" spans="1:18" s="6" customFormat="1" ht="15.75" customHeight="1">
      <c r="A11" s="22">
        <v>1</v>
      </c>
      <c r="B11" s="15" t="s">
        <v>578</v>
      </c>
      <c r="C11" s="15" t="s">
        <v>231</v>
      </c>
      <c r="D11" s="15" t="s">
        <v>579</v>
      </c>
      <c r="E11" s="15" t="s">
        <v>580</v>
      </c>
      <c r="F11" s="15" t="s">
        <v>581</v>
      </c>
      <c r="G11" s="15" t="s">
        <v>582</v>
      </c>
      <c r="H11" s="15" t="s">
        <v>583</v>
      </c>
      <c r="I11" s="17">
        <v>275</v>
      </c>
      <c r="J11" s="17">
        <v>30</v>
      </c>
      <c r="K11" s="17">
        <v>270</v>
      </c>
      <c r="L11" s="17">
        <v>34.5</v>
      </c>
      <c r="M11" s="17">
        <v>270</v>
      </c>
      <c r="N11" s="17">
        <v>26.9</v>
      </c>
      <c r="O11" s="17">
        <v>270</v>
      </c>
      <c r="P11" s="17">
        <v>34</v>
      </c>
      <c r="Q11" s="18">
        <f t="shared" ref="Q11:Q18" si="2">I11+K11+M11+O11</f>
        <v>1085</v>
      </c>
      <c r="R11" s="18">
        <f t="shared" ref="R11:R18" si="3">SUM(J11,L11,N11,P11)</f>
        <v>125.4</v>
      </c>
    </row>
    <row r="12" spans="1:18" s="6" customFormat="1" ht="15.75" customHeight="1">
      <c r="A12" s="22">
        <v>2</v>
      </c>
      <c r="B12" s="15" t="s">
        <v>584</v>
      </c>
      <c r="C12" s="15" t="s">
        <v>233</v>
      </c>
      <c r="D12" s="15" t="s">
        <v>585</v>
      </c>
      <c r="E12" s="15" t="s">
        <v>586</v>
      </c>
      <c r="F12" s="15" t="s">
        <v>587</v>
      </c>
      <c r="G12" s="15" t="s">
        <v>588</v>
      </c>
      <c r="H12" s="15" t="s">
        <v>589</v>
      </c>
      <c r="I12" s="17">
        <v>270</v>
      </c>
      <c r="J12" s="17">
        <v>24.47</v>
      </c>
      <c r="K12" s="17">
        <v>270</v>
      </c>
      <c r="L12" s="17">
        <v>25.85</v>
      </c>
      <c r="M12" s="17">
        <v>270</v>
      </c>
      <c r="N12" s="17">
        <v>24.88</v>
      </c>
      <c r="O12" s="17">
        <v>270</v>
      </c>
      <c r="P12" s="17">
        <v>25.39</v>
      </c>
      <c r="Q12" s="18">
        <f t="shared" si="2"/>
        <v>1080</v>
      </c>
      <c r="R12" s="18">
        <f t="shared" si="3"/>
        <v>100.59</v>
      </c>
    </row>
    <row r="13" spans="1:18" s="6" customFormat="1" ht="15.75" customHeight="1">
      <c r="A13" s="22">
        <v>3</v>
      </c>
      <c r="B13" s="15" t="s">
        <v>232</v>
      </c>
      <c r="C13" s="15" t="s">
        <v>233</v>
      </c>
      <c r="D13" s="15" t="s">
        <v>590</v>
      </c>
      <c r="E13" s="15" t="s">
        <v>591</v>
      </c>
      <c r="F13" s="15" t="s">
        <v>592</v>
      </c>
      <c r="G13" s="15" t="s">
        <v>593</v>
      </c>
      <c r="H13" s="15" t="s">
        <v>594</v>
      </c>
      <c r="I13" s="17">
        <v>275</v>
      </c>
      <c r="J13" s="17">
        <v>44.9</v>
      </c>
      <c r="K13" s="17">
        <v>255</v>
      </c>
      <c r="L13" s="17">
        <v>46.6</v>
      </c>
      <c r="M13" s="17">
        <v>275</v>
      </c>
      <c r="N13" s="17">
        <v>30.5</v>
      </c>
      <c r="O13" s="17">
        <v>275</v>
      </c>
      <c r="P13" s="17">
        <v>30.5</v>
      </c>
      <c r="Q13" s="18">
        <f t="shared" si="2"/>
        <v>1080</v>
      </c>
      <c r="R13" s="18">
        <f t="shared" si="3"/>
        <v>152.5</v>
      </c>
    </row>
    <row r="14" spans="1:18" s="6" customFormat="1" ht="15.75" customHeight="1">
      <c r="A14" s="22">
        <v>4</v>
      </c>
      <c r="B14" s="15" t="s">
        <v>1183</v>
      </c>
      <c r="C14" s="15" t="s">
        <v>1184</v>
      </c>
      <c r="D14" s="15" t="s">
        <v>1185</v>
      </c>
      <c r="E14" s="15" t="s">
        <v>1186</v>
      </c>
      <c r="F14" s="15" t="s">
        <v>1187</v>
      </c>
      <c r="G14" s="15" t="s">
        <v>1188</v>
      </c>
      <c r="H14" s="15" t="s">
        <v>1189</v>
      </c>
      <c r="I14" s="17">
        <v>265</v>
      </c>
      <c r="J14" s="17">
        <v>14</v>
      </c>
      <c r="K14" s="17">
        <v>250</v>
      </c>
      <c r="L14" s="17">
        <v>10.44</v>
      </c>
      <c r="M14" s="17">
        <v>260</v>
      </c>
      <c r="N14" s="17">
        <v>14.3</v>
      </c>
      <c r="O14" s="17">
        <v>275</v>
      </c>
      <c r="P14" s="17">
        <v>15.3</v>
      </c>
      <c r="Q14" s="18">
        <f t="shared" si="2"/>
        <v>1050</v>
      </c>
      <c r="R14" s="18">
        <f t="shared" si="3"/>
        <v>54.039999999999992</v>
      </c>
    </row>
    <row r="15" spans="1:18" s="6" customFormat="1" ht="15.75" customHeight="1">
      <c r="A15" s="22">
        <v>5</v>
      </c>
      <c r="B15" s="15" t="s">
        <v>1190</v>
      </c>
      <c r="C15" s="15" t="s">
        <v>233</v>
      </c>
      <c r="D15" s="15" t="s">
        <v>1191</v>
      </c>
      <c r="E15" s="15" t="s">
        <v>1192</v>
      </c>
      <c r="F15" s="15" t="s">
        <v>1193</v>
      </c>
      <c r="G15" s="15" t="s">
        <v>1194</v>
      </c>
      <c r="H15" s="15" t="s">
        <v>1195</v>
      </c>
      <c r="I15" s="17">
        <v>260</v>
      </c>
      <c r="J15" s="17">
        <v>28.9</v>
      </c>
      <c r="K15" s="17">
        <v>265</v>
      </c>
      <c r="L15" s="17">
        <v>26.32</v>
      </c>
      <c r="M15" s="17">
        <v>260</v>
      </c>
      <c r="N15" s="17">
        <v>25.88</v>
      </c>
      <c r="O15" s="17">
        <v>265</v>
      </c>
      <c r="P15" s="17">
        <v>20.98</v>
      </c>
      <c r="Q15" s="18">
        <f t="shared" si="2"/>
        <v>1050</v>
      </c>
      <c r="R15" s="18">
        <f t="shared" si="3"/>
        <v>102.08</v>
      </c>
    </row>
    <row r="16" spans="1:18" s="6" customFormat="1" ht="28">
      <c r="A16" s="22">
        <v>6</v>
      </c>
      <c r="B16" s="15" t="s">
        <v>1196</v>
      </c>
      <c r="C16" s="15" t="s">
        <v>1197</v>
      </c>
      <c r="D16" s="15" t="s">
        <v>1198</v>
      </c>
      <c r="E16" s="15" t="s">
        <v>1199</v>
      </c>
      <c r="F16" s="15" t="s">
        <v>1200</v>
      </c>
      <c r="G16" s="15" t="s">
        <v>1201</v>
      </c>
      <c r="H16" s="15" t="s">
        <v>1202</v>
      </c>
      <c r="I16" s="17">
        <v>250</v>
      </c>
      <c r="J16" s="17">
        <v>25.95</v>
      </c>
      <c r="K16" s="17">
        <v>250</v>
      </c>
      <c r="L16" s="17">
        <v>46.53</v>
      </c>
      <c r="M16" s="17">
        <v>260</v>
      </c>
      <c r="N16" s="17">
        <v>26.42</v>
      </c>
      <c r="O16" s="17">
        <v>260</v>
      </c>
      <c r="P16" s="17">
        <v>35.06</v>
      </c>
      <c r="Q16" s="18">
        <f t="shared" si="2"/>
        <v>1020</v>
      </c>
      <c r="R16" s="18">
        <f t="shared" si="3"/>
        <v>133.96</v>
      </c>
    </row>
    <row r="17" spans="1:18" s="6" customFormat="1" ht="15.75" customHeight="1">
      <c r="A17" s="22">
        <v>7</v>
      </c>
      <c r="B17" s="15" t="s">
        <v>1203</v>
      </c>
      <c r="C17" s="15" t="s">
        <v>1184</v>
      </c>
      <c r="D17" s="15" t="s">
        <v>1204</v>
      </c>
      <c r="E17" s="15" t="s">
        <v>1205</v>
      </c>
      <c r="F17" s="15" t="s">
        <v>1206</v>
      </c>
      <c r="G17" s="15" t="s">
        <v>1207</v>
      </c>
      <c r="H17" s="15" t="s">
        <v>1208</v>
      </c>
      <c r="I17" s="17">
        <v>275</v>
      </c>
      <c r="J17" s="17">
        <v>14.28</v>
      </c>
      <c r="K17" s="17">
        <v>250</v>
      </c>
      <c r="L17" s="17">
        <v>17.23</v>
      </c>
      <c r="M17" s="17">
        <v>225</v>
      </c>
      <c r="N17" s="17">
        <v>16.46</v>
      </c>
      <c r="O17" s="17">
        <v>250</v>
      </c>
      <c r="P17" s="17">
        <v>18.73</v>
      </c>
      <c r="Q17" s="18">
        <f t="shared" si="2"/>
        <v>1000</v>
      </c>
      <c r="R17" s="18">
        <f t="shared" si="3"/>
        <v>66.7</v>
      </c>
    </row>
    <row r="18" spans="1:18" s="6" customFormat="1" ht="15.75" customHeight="1">
      <c r="A18" s="22">
        <v>8</v>
      </c>
      <c r="B18" s="15" t="s">
        <v>239</v>
      </c>
      <c r="C18" s="15" t="s">
        <v>231</v>
      </c>
      <c r="D18" s="15" t="s">
        <v>240</v>
      </c>
      <c r="E18" s="15" t="s">
        <v>1209</v>
      </c>
      <c r="F18" s="15" t="s">
        <v>1210</v>
      </c>
      <c r="G18" s="15" t="s">
        <v>1211</v>
      </c>
      <c r="H18" s="15" t="s">
        <v>1212</v>
      </c>
      <c r="I18" s="17">
        <v>225</v>
      </c>
      <c r="J18" s="17">
        <v>22</v>
      </c>
      <c r="K18" s="17">
        <v>65</v>
      </c>
      <c r="L18" s="17">
        <v>0</v>
      </c>
      <c r="M18" s="17">
        <v>255</v>
      </c>
      <c r="N18" s="17">
        <v>20</v>
      </c>
      <c r="O18" s="17"/>
      <c r="P18" s="17"/>
      <c r="Q18" s="18">
        <f t="shared" si="2"/>
        <v>545</v>
      </c>
      <c r="R18" s="18">
        <f t="shared" si="3"/>
        <v>42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Regija Bjelovar</vt:lpstr>
      <vt:lpstr>Regija Istra</vt:lpstr>
      <vt:lpstr>Regija Karlovac</vt:lpstr>
      <vt:lpstr>Regija Makarska</vt:lpstr>
      <vt:lpstr>Regija Našice</vt:lpstr>
      <vt:lpstr>Regija Osijek</vt:lpstr>
      <vt:lpstr>Regija Popovača</vt:lpstr>
      <vt:lpstr>Regija Rijeka</vt:lpstr>
      <vt:lpstr>Regija Sesvete</vt:lpstr>
      <vt:lpstr>Regija Slavonski Brod</vt:lpstr>
      <vt:lpstr>Regija Split</vt:lpstr>
      <vt:lpstr>Regija Velika Gorica</vt:lpstr>
      <vt:lpstr>Regija Vinkovci</vt:lpstr>
      <vt:lpstr>Regija Zadar</vt:lpstr>
      <vt:lpstr>Regija Zagorje</vt:lpstr>
      <vt:lpstr>Regija Zagreb 1</vt:lpstr>
      <vt:lpstr>Regija Zagreb 2</vt:lpstr>
      <vt:lpstr>Regija Zagreb 3</vt:lpstr>
      <vt:lpstr>Regija Zaprešić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2016-05-13T17:41:08Z</dcterms:modified>
</cp:coreProperties>
</file>